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www\решение 103\приложения к  Решению № 103\"/>
    </mc:Choice>
  </mc:AlternateContent>
  <bookViews>
    <workbookView xWindow="0" yWindow="0" windowWidth="22395" windowHeight="8880"/>
  </bookViews>
  <sheets>
    <sheet name="Лист1" sheetId="1" r:id="rId1"/>
  </sheets>
  <definedNames>
    <definedName name="_dst234017" localSheetId="0">Лист1!#REF!</definedName>
    <definedName name="XEON1_Budget08K_PRB_D_IF_Rep_1">Лист1!$A$10:$C$56</definedName>
    <definedName name="Запрос_из_Проект_по_доходам_и_источникам_1">Лист1!$A$10:$C$56</definedName>
  </definedNames>
  <calcPr calcId="162913"/>
</workbook>
</file>

<file path=xl/calcChain.xml><?xml version="1.0" encoding="utf-8"?>
<calcChain xmlns="http://schemas.openxmlformats.org/spreadsheetml/2006/main">
  <c r="D53" i="1" l="1"/>
  <c r="E54" i="1"/>
  <c r="E53" i="1" s="1"/>
  <c r="D54" i="1"/>
  <c r="C54" i="1"/>
  <c r="C53" i="1" s="1"/>
  <c r="E44" i="1"/>
  <c r="D44" i="1"/>
  <c r="D43" i="1" s="1"/>
  <c r="E46" i="1"/>
  <c r="E43" i="1" s="1"/>
  <c r="D46" i="1"/>
  <c r="C46" i="1"/>
  <c r="C21" i="1"/>
  <c r="C20" i="1" s="1"/>
  <c r="E51" i="1"/>
  <c r="E15" i="1"/>
  <c r="E14" i="1" s="1"/>
  <c r="D15" i="1"/>
  <c r="D14" i="1"/>
  <c r="D51" i="1"/>
  <c r="D49" i="1"/>
  <c r="D48" i="1" s="1"/>
  <c r="D39" i="1"/>
  <c r="D38" i="1"/>
  <c r="D36" i="1"/>
  <c r="D35" i="1"/>
  <c r="D34" i="1" s="1"/>
  <c r="D32" i="1"/>
  <c r="D31" i="1"/>
  <c r="D30" i="1" s="1"/>
  <c r="D27" i="1"/>
  <c r="D26" i="1" s="1"/>
  <c r="D25" i="1" s="1"/>
  <c r="D23" i="1"/>
  <c r="D21" i="1"/>
  <c r="D12" i="1"/>
  <c r="D11" i="1" s="1"/>
  <c r="C18" i="1"/>
  <c r="E36" i="1"/>
  <c r="E35" i="1" s="1"/>
  <c r="E34" i="1" s="1"/>
  <c r="C36" i="1"/>
  <c r="C35" i="1"/>
  <c r="C34" i="1"/>
  <c r="E32" i="1"/>
  <c r="E31" i="1"/>
  <c r="E30" i="1"/>
  <c r="C12" i="1"/>
  <c r="C11" i="1"/>
  <c r="C32" i="1"/>
  <c r="C31" i="1"/>
  <c r="C30" i="1" s="1"/>
  <c r="E49" i="1"/>
  <c r="E48" i="1" s="1"/>
  <c r="E39" i="1"/>
  <c r="E38" i="1"/>
  <c r="E27" i="1"/>
  <c r="E26" i="1" s="1"/>
  <c r="E25" i="1" s="1"/>
  <c r="E23" i="1"/>
  <c r="E20" i="1" s="1"/>
  <c r="E17" i="1" s="1"/>
  <c r="E21" i="1"/>
  <c r="E18" i="1"/>
  <c r="E12" i="1"/>
  <c r="E11" i="1"/>
  <c r="E10" i="1" s="1"/>
  <c r="C49" i="1"/>
  <c r="C15" i="1"/>
  <c r="C14" i="1"/>
  <c r="C27" i="1"/>
  <c r="C26" i="1" s="1"/>
  <c r="C25" i="1" s="1"/>
  <c r="C39" i="1"/>
  <c r="C38" i="1"/>
  <c r="C23" i="1"/>
  <c r="C44" i="1"/>
  <c r="C43" i="1" s="1"/>
  <c r="C42" i="1" s="1"/>
  <c r="C41" i="1" s="1"/>
  <c r="C51" i="1"/>
  <c r="C48" i="1"/>
  <c r="D18" i="1"/>
  <c r="D20" i="1"/>
  <c r="D17" i="1" s="1"/>
  <c r="D42" i="1" l="1"/>
  <c r="D41" i="1" s="1"/>
  <c r="E42" i="1"/>
  <c r="E41" i="1" s="1"/>
  <c r="E56" i="1" s="1"/>
  <c r="C17" i="1"/>
  <c r="C10" i="1" s="1"/>
  <c r="C56" i="1" s="1"/>
  <c r="D10" i="1"/>
  <c r="D56" i="1" l="1"/>
</calcChain>
</file>

<file path=xl/sharedStrings.xml><?xml version="1.0" encoding="utf-8"?>
<sst xmlns="http://schemas.openxmlformats.org/spreadsheetml/2006/main" count="104" uniqueCount="103">
  <si>
    <t>(тыс. рублей)</t>
  </si>
  <si>
    <t>Код БК РФ</t>
  </si>
  <si>
    <t>Наименование статьи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</si>
  <si>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</si>
  <si>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</si>
  <si>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</si>
  <si>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</si>
  <si>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</si>
  <si>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</si>
  <si>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</si>
  <si>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</si>
  <si>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Единый сельскохозяйственный налог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</si>
  <si>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</si>
  <si>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</si>
  <si>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</si>
  <si>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</si>
  <si>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</si>
  <si>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1 11 05030 00 0000 120</t>
  </si>
  <si>
    <t>2 00 00000 00 0000 000</t>
  </si>
  <si>
    <t>БЕЗВОЗМЕЗДНЫЕ ПОСТУПЛЕНИЯ</t>
  </si>
  <si>
    <t>2 02 00000 00 0000 000</t>
  </si>
  <si>
    <t>Дотации бюджетам субъектов Российской Федерации и муниципальных образований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</si>
  <si>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</si>
  <si>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</si>
  <si>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</si>
  <si>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</si>
  <si>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</si>
  <si>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1 11 05035 10 0000 120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</si>
  <si>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</si>
  <si>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1 05 03010 01 0000 110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</si>
  <si>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</si>
  <si>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</si>
  <si>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ВСЕГО ДОХОДОВ</t>
  </si>
  <si>
    <t>Субвенции местным бюджетам на выполнение передаваемых полномочий субъектов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</si>
  <si>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</si>
  <si>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субъектов Российской Федерации и муниципальных образований </t>
  </si>
  <si>
    <t>1 01 02010 01 0000 110</t>
  </si>
  <si>
    <t>1 05 03000 01 0000 110</t>
  </si>
  <si>
    <t>1 16 00000 00 0000 000</t>
  </si>
  <si>
    <t>ШТРАФЫ, САНКЦИИ, ВОЗМЕЩЕНИЕ УЩЕРБА</t>
  </si>
  <si>
    <t>1 16 51000 02 0000 140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</si>
  <si>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</si>
  <si>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</si>
  <si>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</si>
  <si>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ОКАЗАНИЯ ПЛАТНЫХ УСЛУГ (РАБОТ) И КОМПЕНСАЦИИ ЗАТРАТ ГОСУДАРСТВА</t>
  </si>
  <si>
    <t>1 13 00000 00 0000 000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</si>
  <si>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</si>
  <si>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</si>
  <si>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 1 13 02000 00 0000 130</t>
  </si>
  <si>
    <t xml:space="preserve"> 1 13 02060 00 0000 130</t>
  </si>
  <si>
    <t xml:space="preserve"> 1 13 02065 10 0000 130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</si>
  <si>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</si>
  <si>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</si>
  <si>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</si>
  <si>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</si>
  <si>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</si>
  <si>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</si>
  <si>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</si>
  <si>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</si>
  <si>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</si>
  <si>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</si>
  <si>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</si>
  <si>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</si>
  <si>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Доходы, поступающие в порядке возмещения расходов, понесенных в связи с эксплуатацией  имущества сельских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</si>
  <si>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</si>
  <si>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Приложение 1</t>
  </si>
  <si>
    <t>1 14 00000 00 0000 000</t>
  </si>
  <si>
    <t>ДОХОДЫ ОТ ПРОДАЖИ МАТЕРИАЛЬНЫХ И НЕМАТЕРИАЛЬНЫХ АКТИВОВ</t>
  </si>
  <si>
    <t>2 02 10000 00 0000 150</t>
  </si>
  <si>
    <t>2 02 3000 00 0000 150</t>
  </si>
  <si>
    <t>2 02 30024 00 0000 150</t>
  </si>
  <si>
    <t>2 02 30024 10 0000 150</t>
  </si>
  <si>
    <t>2 02 35118 00 0000 150</t>
  </si>
  <si>
    <t>1 14 02052 10 0000 410</t>
  </si>
  <si>
    <t>1 14 02050 10 0000 410</t>
  </si>
  <si>
    <t>1 14 0200 00 0000 000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</si>
  <si>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</si>
  <si>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</si>
  <si>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</si>
  <si>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2 02 15002 00 0000 150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</si>
  <si>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</si>
  <si>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</si>
  <si>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</si>
  <si>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2025 год</t>
  </si>
  <si>
    <t>2026 год</t>
  </si>
  <si>
    <t>2 02 35118 10 0000 150</t>
  </si>
  <si>
    <t>"О бюджете Войновского сельского поселения Егорлыкского района на 2025 год и на плановый период  2026 и 2027 годов"</t>
  </si>
  <si>
    <t>2027 год</t>
  </si>
  <si>
    <t>Объем поступлений доходов  бюджета Войновского сельского поселения  на   2025 год и  плановый период 2026 и 2027 годов "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</si>
  <si>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</si>
  <si>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</si>
  <si>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 xml:space="preserve">   решению  Собрания депутатов Войновского сельского поселения от "27" декабря 2024 г № 90 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</si>
  <si>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</si>
  <si>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</t>
  </si>
  <si>
    <t>Иные межбюджетные трансферты</t>
  </si>
  <si>
    <t xml:space="preserve"> 2 02 40000 00 0000150</t>
  </si>
  <si>
    <t xml:space="preserve"> 2 02 49999 00 0000150</t>
  </si>
  <si>
    <t xml:space="preserve"> 2 02 49999 10 0000150</t>
  </si>
  <si>
    <t>2 02 16001 00 0000 150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</si>
  <si>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</si>
  <si>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</si>
  <si>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</si>
  <si>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Приложение 1     к решению Собрания депутатов Войновского сельского поселения от "06" июня 2025г № 103  "О внесении изменений в решение Собрания депутатов Войновского сельского поселения от 27.12.2024 г. № 90 "О бюджете Войновского сельского поселения Егорлыкского района на 2025 год 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</si>
</sst>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2" formatCode="#,##0.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0" fillId="0" borderId="0" xfId="0" applyFont="1"/>
    <xf numFmtId="0" fontId="5" fillId="0" borderId="0" xfId="0" applyFont="1" applyFill="1"/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0" fillId="0" borderId="0" xfId="0" applyFont="1" applyFill="1" applyBorder="1"/>
    <xf numFmtId="0" fontId="0" fillId="0" borderId="0" xfId="0" applyFont="1" applyFill="1"/>
    <xf numFmtId="49" fontId="4" fillId="0" borderId="0" xfId="0" applyNumberFormat="1" applyFont="1" applyFill="1" applyAlignment="1">
      <alignment horizontal="right" wrapText="1"/>
    </xf>
    <xf numFmtId="0" fontId="0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/>
    <xf numFmtId="0" fontId="1" fillId="0" borderId="0" xfId="0" applyFont="1" applyFill="1"/>
    <xf numFmtId="0" fontId="4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/>
    </xf>
    <xf numFmtId="182" fontId="1" fillId="0" borderId="0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3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182" fontId="6" fillId="0" borderId="1" xfId="0" applyNumberFormat="1" applyFont="1" applyFill="1" applyBorder="1" applyAlignment="1">
      <alignment horizontal="right" vertical="center"/>
    </xf>
    <xf numFmtId="182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Border="1"/>
    <xf numFmtId="49" fontId="8" fillId="0" borderId="2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wrapText="1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182"/>
  <sheetViews>
    <sheetView tabSelected="1" topLeftCell="A15" zoomScale="75" zoomScaleNormal="100" workbookViewId="0">
      <selection activeCell="B21" sqref="B21"/>
    </sheetView>
  </sheetViews>
  <sheetFormatPr defaultRowHeight="12.75" x14ac:dyDescent="0.2"/>
  <cols>
    <col min="1" max="1" width="25" style="6" customWidth="1"/>
    <col min="2" max="2" width="44.140625" style="6" customWidth="1"/>
    <col min="3" max="3" width="11.7109375" style="6" customWidth="1"/>
    <col min="4" max="4" width="11.42578125" style="6" customWidth="1"/>
    <col min="5" max="5" width="14.7109375" style="6" customWidth="1"/>
    <col min="6" max="6" width="14.7109375" style="5" customWidth="1"/>
    <col min="7" max="7" width="27.28515625" style="5" customWidth="1"/>
    <col min="8" max="8" width="13.5703125" style="5" customWidth="1"/>
    <col min="9" max="131" width="9.140625" style="5"/>
    <col min="132" max="16384" width="9.140625" style="6"/>
  </cols>
  <sheetData>
    <row r="1" spans="1:131" ht="161.25" customHeight="1" x14ac:dyDescent="0.2">
      <c r="A1" s="7"/>
      <c r="B1" s="39"/>
      <c r="C1" s="50" t="s">
        <v>102</v>
      </c>
      <c r="D1" s="51"/>
      <c r="E1" s="51"/>
    </row>
    <row r="2" spans="1:131" ht="19.5" customHeight="1" x14ac:dyDescent="0.25">
      <c r="A2" s="7"/>
      <c r="B2" s="12"/>
      <c r="C2" s="12"/>
      <c r="D2" s="12"/>
      <c r="E2" s="14"/>
    </row>
    <row r="3" spans="1:131" s="11" customFormat="1" ht="21" customHeight="1" x14ac:dyDescent="0.25">
      <c r="A3" s="7"/>
      <c r="B3" s="8"/>
      <c r="C3" s="9"/>
      <c r="D3" s="54" t="s">
        <v>65</v>
      </c>
      <c r="E3" s="54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</row>
    <row r="4" spans="1:131" s="11" customFormat="1" ht="47.25" customHeight="1" x14ac:dyDescent="0.25">
      <c r="A4" s="12"/>
      <c r="B4" s="13"/>
      <c r="C4" s="54" t="s">
        <v>91</v>
      </c>
      <c r="D4" s="54"/>
      <c r="E4" s="54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</row>
    <row r="5" spans="1:131" s="11" customFormat="1" ht="66.75" customHeight="1" x14ac:dyDescent="0.25">
      <c r="A5" s="7"/>
      <c r="B5" s="12"/>
      <c r="C5" s="55" t="s">
        <v>86</v>
      </c>
      <c r="D5" s="56"/>
      <c r="E5" s="56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</row>
    <row r="6" spans="1:131" s="11" customFormat="1" ht="25.5" customHeight="1" x14ac:dyDescent="0.25">
      <c r="A6" s="7"/>
      <c r="B6" s="12"/>
      <c r="C6" s="12"/>
      <c r="D6" s="12"/>
      <c r="E6" s="14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</row>
    <row r="7" spans="1:131" s="17" customFormat="1" ht="31.5" customHeight="1" x14ac:dyDescent="0.2">
      <c r="A7" s="52" t="s">
        <v>88</v>
      </c>
      <c r="B7" s="52"/>
      <c r="C7" s="52"/>
      <c r="D7" s="53"/>
      <c r="E7" s="53"/>
      <c r="F7" s="15"/>
      <c r="G7" s="15"/>
      <c r="H7" s="15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</row>
    <row r="8" spans="1:131" s="17" customFormat="1" ht="30.75" customHeight="1" x14ac:dyDescent="0.25">
      <c r="A8" s="48"/>
      <c r="B8" s="48"/>
      <c r="C8" s="48"/>
      <c r="D8" s="18"/>
      <c r="E8" s="19" t="s">
        <v>0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</row>
    <row r="9" spans="1:131" s="17" customFormat="1" ht="30.75" customHeight="1" x14ac:dyDescent="0.2">
      <c r="A9" s="20" t="s">
        <v>1</v>
      </c>
      <c r="B9" s="20" t="s">
        <v>2</v>
      </c>
      <c r="C9" s="21" t="s">
        <v>83</v>
      </c>
      <c r="D9" s="21" t="s">
        <v>84</v>
      </c>
      <c r="E9" s="21" t="s">
        <v>87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</row>
    <row r="10" spans="1:131" s="17" customFormat="1" ht="31.5" customHeight="1" x14ac:dyDescent="0.2">
      <c r="A10" s="32" t="s">
        <v>3</v>
      </c>
      <c r="B10" s="32" t="s">
        <v>4</v>
      </c>
      <c r="C10" s="37">
        <f>C11+C14+C17+C25+C38+C30+C34</f>
        <v>3969.2999999999997</v>
      </c>
      <c r="D10" s="37">
        <f>D11+D14+D17+D25+D38+D30+D34</f>
        <v>3622.7000000000003</v>
      </c>
      <c r="E10" s="37">
        <f>E11+E14+E17+E25+E38+E30+E34</f>
        <v>3663.5</v>
      </c>
      <c r="F10" s="16"/>
      <c r="G10" s="22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</row>
    <row r="11" spans="1:131" s="17" customFormat="1" ht="39" customHeight="1" x14ac:dyDescent="0.2">
      <c r="A11" s="32" t="s">
        <v>5</v>
      </c>
      <c r="B11" s="32" t="s">
        <v>6</v>
      </c>
      <c r="C11" s="37">
        <f t="shared" ref="C11:E12" si="0">C12</f>
        <v>240.5</v>
      </c>
      <c r="D11" s="37">
        <f t="shared" si="0"/>
        <v>256.39999999999998</v>
      </c>
      <c r="E11" s="37">
        <f t="shared" si="0"/>
        <v>268.7</v>
      </c>
      <c r="F11" s="16"/>
      <c r="G11" s="22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</row>
    <row r="12" spans="1:131" s="17" customFormat="1" ht="27.75" customHeight="1" x14ac:dyDescent="0.2">
      <c r="A12" s="32" t="s">
        <v>7</v>
      </c>
      <c r="B12" s="32" t="s">
        <v>8</v>
      </c>
      <c r="C12" s="38">
        <f t="shared" si="0"/>
        <v>240.5</v>
      </c>
      <c r="D12" s="38">
        <f t="shared" si="0"/>
        <v>256.39999999999998</v>
      </c>
      <c r="E12" s="38">
        <f t="shared" si="0"/>
        <v>268.7</v>
      </c>
      <c r="F12" s="16"/>
      <c r="G12" s="22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</row>
    <row r="13" spans="1:131" s="17" customFormat="1" ht="123" customHeight="1" x14ac:dyDescent="0.2">
      <c r="A13" s="33" t="s">
        <v>36</v>
      </c>
      <c r="B13" s="23" t="s">
        <v>64</v>
      </c>
      <c r="C13" s="38">
        <v>240.5</v>
      </c>
      <c r="D13" s="38">
        <v>256.39999999999998</v>
      </c>
      <c r="E13" s="38">
        <v>268.7</v>
      </c>
      <c r="F13" s="16"/>
      <c r="G13" s="22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</row>
    <row r="14" spans="1:131" s="17" customFormat="1" ht="55.5" customHeight="1" x14ac:dyDescent="0.2">
      <c r="A14" s="32" t="s">
        <v>9</v>
      </c>
      <c r="B14" s="32" t="s">
        <v>10</v>
      </c>
      <c r="C14" s="37">
        <f t="shared" ref="C14:E15" si="1">C15</f>
        <v>963.9</v>
      </c>
      <c r="D14" s="37">
        <f t="shared" si="1"/>
        <v>749.6</v>
      </c>
      <c r="E14" s="37">
        <f t="shared" si="1"/>
        <v>767.2</v>
      </c>
      <c r="F14" s="16"/>
      <c r="G14" s="22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</row>
    <row r="15" spans="1:131" s="17" customFormat="1" ht="30" customHeight="1" x14ac:dyDescent="0.2">
      <c r="A15" s="32" t="s">
        <v>37</v>
      </c>
      <c r="B15" s="32" t="s">
        <v>11</v>
      </c>
      <c r="C15" s="38">
        <f t="shared" si="1"/>
        <v>963.9</v>
      </c>
      <c r="D15" s="38">
        <f t="shared" si="1"/>
        <v>749.6</v>
      </c>
      <c r="E15" s="38">
        <f t="shared" si="1"/>
        <v>767.2</v>
      </c>
      <c r="F15" s="16"/>
      <c r="G15" s="22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</row>
    <row r="16" spans="1:131" s="17" customFormat="1" ht="24" customHeight="1" x14ac:dyDescent="0.2">
      <c r="A16" s="32" t="s">
        <v>29</v>
      </c>
      <c r="B16" s="32" t="s">
        <v>11</v>
      </c>
      <c r="C16" s="38">
        <v>963.9</v>
      </c>
      <c r="D16" s="38">
        <v>749.6</v>
      </c>
      <c r="E16" s="38">
        <v>767.2</v>
      </c>
      <c r="F16" s="16"/>
      <c r="G16" s="22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</row>
    <row r="17" spans="1:131" s="17" customFormat="1" ht="27.75" customHeight="1" x14ac:dyDescent="0.2">
      <c r="A17" s="32" t="s">
        <v>12</v>
      </c>
      <c r="B17" s="32" t="s">
        <v>13</v>
      </c>
      <c r="C17" s="37">
        <f>C18+C20</f>
        <v>2565.1999999999998</v>
      </c>
      <c r="D17" s="37">
        <f>D18+D20</f>
        <v>2411.8000000000002</v>
      </c>
      <c r="E17" s="37">
        <f>E18+E20</f>
        <v>2417.5</v>
      </c>
      <c r="F17" s="16"/>
      <c r="G17" s="22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</row>
    <row r="18" spans="1:131" s="17" customFormat="1" ht="21.75" customHeight="1" x14ac:dyDescent="0.2">
      <c r="A18" s="32" t="s">
        <v>22</v>
      </c>
      <c r="B18" s="32" t="s">
        <v>23</v>
      </c>
      <c r="C18" s="38">
        <f>C19</f>
        <v>138.19999999999999</v>
      </c>
      <c r="D18" s="38">
        <f>D19</f>
        <v>143.80000000000001</v>
      </c>
      <c r="E18" s="38">
        <f>E19</f>
        <v>149.5</v>
      </c>
      <c r="F18" s="16"/>
      <c r="G18" s="22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</row>
    <row r="19" spans="1:131" s="17" customFormat="1" ht="69" customHeight="1" x14ac:dyDescent="0.2">
      <c r="A19" s="32" t="s">
        <v>24</v>
      </c>
      <c r="B19" s="32" t="s">
        <v>51</v>
      </c>
      <c r="C19" s="38">
        <v>138.19999999999999</v>
      </c>
      <c r="D19" s="38">
        <v>143.80000000000001</v>
      </c>
      <c r="E19" s="38">
        <v>149.5</v>
      </c>
      <c r="F19" s="16"/>
      <c r="G19" s="22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</row>
    <row r="20" spans="1:131" s="17" customFormat="1" ht="24" customHeight="1" x14ac:dyDescent="0.2">
      <c r="A20" s="32" t="s">
        <v>25</v>
      </c>
      <c r="B20" s="32" t="s">
        <v>26</v>
      </c>
      <c r="C20" s="38">
        <f>C21+C23</f>
        <v>2427</v>
      </c>
      <c r="D20" s="38">
        <f>D21+D23</f>
        <v>2268</v>
      </c>
      <c r="E20" s="38">
        <f>E21+E23</f>
        <v>2268</v>
      </c>
      <c r="F20" s="16"/>
      <c r="G20" s="22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</row>
    <row r="21" spans="1:131" s="17" customFormat="1" ht="22.5" customHeight="1" x14ac:dyDescent="0.2">
      <c r="A21" s="33" t="s">
        <v>62</v>
      </c>
      <c r="B21" s="33" t="s">
        <v>52</v>
      </c>
      <c r="C21" s="38">
        <f>C22</f>
        <v>394</v>
      </c>
      <c r="D21" s="38">
        <f>D22</f>
        <v>235</v>
      </c>
      <c r="E21" s="38">
        <f>E22</f>
        <v>235</v>
      </c>
      <c r="F21" s="16"/>
      <c r="G21" s="22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</row>
    <row r="22" spans="1:131" s="17" customFormat="1" ht="67.5" customHeight="1" x14ac:dyDescent="0.2">
      <c r="A22" s="32" t="s">
        <v>53</v>
      </c>
      <c r="B22" s="32" t="s">
        <v>54</v>
      </c>
      <c r="C22" s="38">
        <v>394</v>
      </c>
      <c r="D22" s="38">
        <v>235</v>
      </c>
      <c r="E22" s="38">
        <v>235</v>
      </c>
      <c r="F22" s="16"/>
      <c r="G22" s="22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</row>
    <row r="23" spans="1:131" s="17" customFormat="1" ht="24.75" customHeight="1" x14ac:dyDescent="0.2">
      <c r="A23" s="32" t="s">
        <v>55</v>
      </c>
      <c r="B23" s="32" t="s">
        <v>56</v>
      </c>
      <c r="C23" s="38">
        <f>C24</f>
        <v>2033</v>
      </c>
      <c r="D23" s="38">
        <f>D24</f>
        <v>2033</v>
      </c>
      <c r="E23" s="38">
        <f>E24</f>
        <v>2033</v>
      </c>
      <c r="F23" s="16"/>
      <c r="G23" s="22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</row>
    <row r="24" spans="1:131" s="17" customFormat="1" ht="66.75" customHeight="1" x14ac:dyDescent="0.2">
      <c r="A24" s="32" t="s">
        <v>57</v>
      </c>
      <c r="B24" s="32" t="s">
        <v>58</v>
      </c>
      <c r="C24" s="38">
        <v>2033</v>
      </c>
      <c r="D24" s="38">
        <v>2033</v>
      </c>
      <c r="E24" s="38">
        <v>2033</v>
      </c>
      <c r="F24" s="16"/>
      <c r="G24" s="22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</row>
    <row r="25" spans="1:131" s="17" customFormat="1" ht="67.5" customHeight="1" x14ac:dyDescent="0.2">
      <c r="A25" s="32" t="s">
        <v>14</v>
      </c>
      <c r="B25" s="32" t="s">
        <v>15</v>
      </c>
      <c r="C25" s="37">
        <f>C26+C29</f>
        <v>157.6</v>
      </c>
      <c r="D25" s="37">
        <f>D26+D29</f>
        <v>161</v>
      </c>
      <c r="E25" s="37">
        <f>E26+E29</f>
        <v>164.5</v>
      </c>
      <c r="F25" s="16"/>
      <c r="G25" s="22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</row>
    <row r="26" spans="1:131" s="17" customFormat="1" ht="146.25" customHeight="1" x14ac:dyDescent="0.2">
      <c r="A26" s="32" t="s">
        <v>16</v>
      </c>
      <c r="B26" s="32" t="s">
        <v>30</v>
      </c>
      <c r="C26" s="38">
        <f t="shared" ref="C26:E27" si="2">C27</f>
        <v>84.8</v>
      </c>
      <c r="D26" s="38">
        <f t="shared" si="2"/>
        <v>88.2</v>
      </c>
      <c r="E26" s="38">
        <f t="shared" si="2"/>
        <v>91.7</v>
      </c>
      <c r="F26" s="16"/>
      <c r="G26" s="22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</row>
    <row r="27" spans="1:131" s="17" customFormat="1" ht="120.75" customHeight="1" x14ac:dyDescent="0.2">
      <c r="A27" s="32" t="s">
        <v>17</v>
      </c>
      <c r="B27" s="32" t="s">
        <v>31</v>
      </c>
      <c r="C27" s="38">
        <f t="shared" si="2"/>
        <v>84.8</v>
      </c>
      <c r="D27" s="38">
        <f t="shared" si="2"/>
        <v>88.2</v>
      </c>
      <c r="E27" s="38">
        <f t="shared" si="2"/>
        <v>91.7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</row>
    <row r="28" spans="1:131" s="17" customFormat="1" ht="102" customHeight="1" x14ac:dyDescent="0.2">
      <c r="A28" s="32" t="s">
        <v>27</v>
      </c>
      <c r="B28" s="32" t="s">
        <v>59</v>
      </c>
      <c r="C28" s="38">
        <v>84.8</v>
      </c>
      <c r="D28" s="38">
        <v>88.2</v>
      </c>
      <c r="E28" s="38">
        <v>91.7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</row>
    <row r="29" spans="1:131" s="17" customFormat="1" ht="51.75" customHeight="1" x14ac:dyDescent="0.2">
      <c r="A29" s="32" t="s">
        <v>90</v>
      </c>
      <c r="B29" s="32" t="s">
        <v>89</v>
      </c>
      <c r="C29" s="38">
        <v>72.8</v>
      </c>
      <c r="D29" s="38">
        <v>72.8</v>
      </c>
      <c r="E29" s="38">
        <v>72.8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</row>
    <row r="30" spans="1:131" s="17" customFormat="1" ht="51.75" customHeight="1" x14ac:dyDescent="0.2">
      <c r="A30" s="32" t="s">
        <v>45</v>
      </c>
      <c r="B30" s="32" t="s">
        <v>44</v>
      </c>
      <c r="C30" s="38">
        <f>C31</f>
        <v>42.1</v>
      </c>
      <c r="D30" s="38">
        <f t="shared" ref="C30:E31" si="3">D31</f>
        <v>43.9</v>
      </c>
      <c r="E30" s="38">
        <f t="shared" si="3"/>
        <v>45.6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</row>
    <row r="31" spans="1:131" s="17" customFormat="1" ht="20.25" customHeight="1" x14ac:dyDescent="0.2">
      <c r="A31" s="33" t="s">
        <v>48</v>
      </c>
      <c r="B31" s="33" t="s">
        <v>46</v>
      </c>
      <c r="C31" s="38">
        <f t="shared" si="3"/>
        <v>42.1</v>
      </c>
      <c r="D31" s="38">
        <f t="shared" si="3"/>
        <v>43.9</v>
      </c>
      <c r="E31" s="38">
        <f t="shared" si="3"/>
        <v>45.6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</row>
    <row r="32" spans="1:131" s="17" customFormat="1" ht="36.75" customHeight="1" x14ac:dyDescent="0.2">
      <c r="A32" s="32" t="s">
        <v>49</v>
      </c>
      <c r="B32" s="32" t="s">
        <v>47</v>
      </c>
      <c r="C32" s="38">
        <f>C33</f>
        <v>42.1</v>
      </c>
      <c r="D32" s="38">
        <f>D33</f>
        <v>43.9</v>
      </c>
      <c r="E32" s="38">
        <f>E33</f>
        <v>45.6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</row>
    <row r="33" spans="1:131" s="17" customFormat="1" ht="67.5" customHeight="1" x14ac:dyDescent="0.2">
      <c r="A33" s="32" t="s">
        <v>50</v>
      </c>
      <c r="B33" s="32" t="s">
        <v>63</v>
      </c>
      <c r="C33" s="38">
        <v>42.1</v>
      </c>
      <c r="D33" s="38">
        <v>43.9</v>
      </c>
      <c r="E33" s="38">
        <v>45.6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</row>
    <row r="34" spans="1:131" s="17" customFormat="1" ht="52.5" hidden="1" customHeight="1" x14ac:dyDescent="0.2">
      <c r="A34" s="32" t="s">
        <v>66</v>
      </c>
      <c r="B34" s="32" t="s">
        <v>67</v>
      </c>
      <c r="C34" s="38">
        <f t="shared" ref="C34:E36" si="4">C35</f>
        <v>0</v>
      </c>
      <c r="D34" s="38">
        <f t="shared" si="4"/>
        <v>0</v>
      </c>
      <c r="E34" s="38">
        <f t="shared" si="4"/>
        <v>0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</row>
    <row r="35" spans="1:131" s="17" customFormat="1" ht="67.5" hidden="1" customHeight="1" x14ac:dyDescent="0.2">
      <c r="A35" s="34" t="s">
        <v>75</v>
      </c>
      <c r="B35" s="32" t="s">
        <v>78</v>
      </c>
      <c r="C35" s="38">
        <f t="shared" si="4"/>
        <v>0</v>
      </c>
      <c r="D35" s="38">
        <f t="shared" si="4"/>
        <v>0</v>
      </c>
      <c r="E35" s="38">
        <f t="shared" si="4"/>
        <v>0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</row>
    <row r="36" spans="1:131" s="17" customFormat="1" ht="67.5" hidden="1" customHeight="1" x14ac:dyDescent="0.2">
      <c r="A36" s="34" t="s">
        <v>74</v>
      </c>
      <c r="B36" s="32" t="s">
        <v>77</v>
      </c>
      <c r="C36" s="38">
        <f t="shared" si="4"/>
        <v>0</v>
      </c>
      <c r="D36" s="38">
        <f t="shared" si="4"/>
        <v>0</v>
      </c>
      <c r="E36" s="38">
        <f t="shared" si="4"/>
        <v>0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</row>
    <row r="37" spans="1:131" s="17" customFormat="1" ht="132" hidden="1" customHeight="1" x14ac:dyDescent="0.2">
      <c r="A37" s="34" t="s">
        <v>73</v>
      </c>
      <c r="B37" s="32" t="s">
        <v>76</v>
      </c>
      <c r="C37" s="38">
        <v>0</v>
      </c>
      <c r="D37" s="38">
        <v>0</v>
      </c>
      <c r="E37" s="38">
        <v>0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</row>
    <row r="38" spans="1:131" s="17" customFormat="1" ht="45.75" hidden="1" customHeight="1" x14ac:dyDescent="0.2">
      <c r="A38" s="32" t="s">
        <v>38</v>
      </c>
      <c r="B38" s="32" t="s">
        <v>39</v>
      </c>
      <c r="C38" s="38">
        <f t="shared" ref="C38:E39" si="5">C39</f>
        <v>0</v>
      </c>
      <c r="D38" s="38">
        <f t="shared" si="5"/>
        <v>0</v>
      </c>
      <c r="E38" s="38">
        <f t="shared" si="5"/>
        <v>0</v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</row>
    <row r="39" spans="1:131" s="17" customFormat="1" ht="71.25" hidden="1" customHeight="1" x14ac:dyDescent="0.2">
      <c r="A39" s="32" t="s">
        <v>40</v>
      </c>
      <c r="B39" s="32" t="s">
        <v>43</v>
      </c>
      <c r="C39" s="38">
        <f t="shared" si="5"/>
        <v>0</v>
      </c>
      <c r="D39" s="38">
        <f t="shared" si="5"/>
        <v>0</v>
      </c>
      <c r="E39" s="38">
        <f t="shared" si="5"/>
        <v>0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</row>
    <row r="40" spans="1:131" s="17" customFormat="1" ht="90" hidden="1" customHeight="1" x14ac:dyDescent="0.2">
      <c r="A40" s="32" t="s">
        <v>41</v>
      </c>
      <c r="B40" s="32" t="s">
        <v>42</v>
      </c>
      <c r="C40" s="38">
        <v>0</v>
      </c>
      <c r="D40" s="38">
        <v>0</v>
      </c>
      <c r="E40" s="38">
        <v>0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</row>
    <row r="41" spans="1:131" s="25" customFormat="1" ht="29.25" customHeight="1" x14ac:dyDescent="0.2">
      <c r="A41" s="33" t="s">
        <v>18</v>
      </c>
      <c r="B41" s="32" t="s">
        <v>19</v>
      </c>
      <c r="C41" s="37">
        <f>C42</f>
        <v>8534.7999999999993</v>
      </c>
      <c r="D41" s="37">
        <f>D42</f>
        <v>4066.6</v>
      </c>
      <c r="E41" s="37">
        <f>E42</f>
        <v>185.79999999999998</v>
      </c>
      <c r="F41" s="16"/>
      <c r="G41" s="16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</row>
    <row r="42" spans="1:131" s="17" customFormat="1" ht="50.25" customHeight="1" x14ac:dyDescent="0.2">
      <c r="A42" s="33" t="s">
        <v>20</v>
      </c>
      <c r="B42" s="32" t="s">
        <v>34</v>
      </c>
      <c r="C42" s="38">
        <f>C43+C48+C53</f>
        <v>8534.7999999999993</v>
      </c>
      <c r="D42" s="38">
        <f>D43+D48+D53</f>
        <v>4066.6</v>
      </c>
      <c r="E42" s="38">
        <f>E43+E48+E53</f>
        <v>185.79999999999998</v>
      </c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</row>
    <row r="43" spans="1:131" s="17" customFormat="1" ht="37.5" customHeight="1" x14ac:dyDescent="0.2">
      <c r="A43" s="33" t="s">
        <v>68</v>
      </c>
      <c r="B43" s="32" t="s">
        <v>21</v>
      </c>
      <c r="C43" s="38">
        <f>C44+C46</f>
        <v>5906.6</v>
      </c>
      <c r="D43" s="38">
        <f>D44+D46</f>
        <v>3887.1</v>
      </c>
      <c r="E43" s="38">
        <f>E44+E46</f>
        <v>0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</row>
    <row r="44" spans="1:131" s="17" customFormat="1" ht="67.5" customHeight="1" x14ac:dyDescent="0.2">
      <c r="A44" s="33" t="s">
        <v>98</v>
      </c>
      <c r="B44" s="32" t="s">
        <v>101</v>
      </c>
      <c r="C44" s="38">
        <f>C45</f>
        <v>5398.8</v>
      </c>
      <c r="D44" s="38">
        <f>D45</f>
        <v>3887.1</v>
      </c>
      <c r="E44" s="38">
        <f>E45+E47</f>
        <v>0</v>
      </c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</row>
    <row r="45" spans="1:131" s="17" customFormat="1" ht="50.25" customHeight="1" x14ac:dyDescent="0.2">
      <c r="A45" s="33" t="s">
        <v>99</v>
      </c>
      <c r="B45" s="32" t="s">
        <v>100</v>
      </c>
      <c r="C45" s="38">
        <v>5398.8</v>
      </c>
      <c r="D45" s="38">
        <v>3887.1</v>
      </c>
      <c r="E45" s="38">
        <v>0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</row>
    <row r="46" spans="1:131" s="17" customFormat="1" ht="33" customHeight="1" x14ac:dyDescent="0.2">
      <c r="A46" s="33" t="s">
        <v>79</v>
      </c>
      <c r="B46" s="32" t="s">
        <v>82</v>
      </c>
      <c r="C46" s="38">
        <f>C47</f>
        <v>507.8</v>
      </c>
      <c r="D46" s="38">
        <f>D47</f>
        <v>0</v>
      </c>
      <c r="E46" s="38">
        <f>E47</f>
        <v>0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</row>
    <row r="47" spans="1:131" s="17" customFormat="1" ht="32.25" customHeight="1" x14ac:dyDescent="0.2">
      <c r="A47" s="33" t="s">
        <v>80</v>
      </c>
      <c r="B47" s="32" t="s">
        <v>81</v>
      </c>
      <c r="C47" s="38">
        <v>507.8</v>
      </c>
      <c r="D47" s="38">
        <v>0</v>
      </c>
      <c r="E47" s="38">
        <v>0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</row>
    <row r="48" spans="1:131" s="25" customFormat="1" ht="38.25" customHeight="1" x14ac:dyDescent="0.2">
      <c r="A48" s="33" t="s">
        <v>69</v>
      </c>
      <c r="B48" s="32" t="s">
        <v>35</v>
      </c>
      <c r="C48" s="38">
        <f>C49+C51</f>
        <v>164.5</v>
      </c>
      <c r="D48" s="38">
        <f>D49+D51</f>
        <v>179.5</v>
      </c>
      <c r="E48" s="38">
        <f>E49+E51</f>
        <v>185.79999999999998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</row>
    <row r="49" spans="1:131" s="25" customFormat="1" ht="56.25" customHeight="1" x14ac:dyDescent="0.2">
      <c r="A49" s="33" t="s">
        <v>70</v>
      </c>
      <c r="B49" s="32" t="s">
        <v>33</v>
      </c>
      <c r="C49" s="38">
        <f>C50</f>
        <v>0.2</v>
      </c>
      <c r="D49" s="38">
        <f>D50</f>
        <v>0.2</v>
      </c>
      <c r="E49" s="38">
        <f>E50</f>
        <v>0.2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</row>
    <row r="50" spans="1:131" s="25" customFormat="1" ht="50.25" customHeight="1" x14ac:dyDescent="0.2">
      <c r="A50" s="33" t="s">
        <v>71</v>
      </c>
      <c r="B50" s="32" t="s">
        <v>61</v>
      </c>
      <c r="C50" s="38">
        <v>0.2</v>
      </c>
      <c r="D50" s="38">
        <v>0.2</v>
      </c>
      <c r="E50" s="38">
        <v>0.2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</row>
    <row r="51" spans="1:131" s="25" customFormat="1" ht="63.75" customHeight="1" x14ac:dyDescent="0.2">
      <c r="A51" s="33" t="s">
        <v>72</v>
      </c>
      <c r="B51" s="32" t="s">
        <v>28</v>
      </c>
      <c r="C51" s="38">
        <f>C52</f>
        <v>164.3</v>
      </c>
      <c r="D51" s="38">
        <f>D52</f>
        <v>179.3</v>
      </c>
      <c r="E51" s="38">
        <f>E52</f>
        <v>185.6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</row>
    <row r="52" spans="1:131" s="25" customFormat="1" ht="63.75" customHeight="1" x14ac:dyDescent="0.2">
      <c r="A52" s="33" t="s">
        <v>85</v>
      </c>
      <c r="B52" s="32" t="s">
        <v>60</v>
      </c>
      <c r="C52" s="38">
        <v>164.3</v>
      </c>
      <c r="D52" s="38">
        <v>179.3</v>
      </c>
      <c r="E52" s="38">
        <v>185.6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</row>
    <row r="53" spans="1:131" s="25" customFormat="1" ht="25.5" customHeight="1" x14ac:dyDescent="0.2">
      <c r="A53" s="33" t="s">
        <v>95</v>
      </c>
      <c r="B53" s="32" t="s">
        <v>94</v>
      </c>
      <c r="C53" s="38">
        <f t="shared" ref="C53:E54" si="6">C54</f>
        <v>2463.6999999999998</v>
      </c>
      <c r="D53" s="38">
        <f t="shared" si="6"/>
        <v>0</v>
      </c>
      <c r="E53" s="38">
        <f t="shared" si="6"/>
        <v>0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</row>
    <row r="54" spans="1:131" s="25" customFormat="1" ht="39.75" customHeight="1" x14ac:dyDescent="0.2">
      <c r="A54" s="33" t="s">
        <v>96</v>
      </c>
      <c r="B54" s="42" t="s">
        <v>93</v>
      </c>
      <c r="C54" s="38">
        <f t="shared" si="6"/>
        <v>2463.6999999999998</v>
      </c>
      <c r="D54" s="38">
        <f t="shared" si="6"/>
        <v>0</v>
      </c>
      <c r="E54" s="38">
        <f t="shared" si="6"/>
        <v>0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</row>
    <row r="55" spans="1:131" s="25" customFormat="1" ht="36" customHeight="1" x14ac:dyDescent="0.2">
      <c r="A55" s="33" t="s">
        <v>97</v>
      </c>
      <c r="B55" s="32" t="s">
        <v>92</v>
      </c>
      <c r="C55" s="38">
        <v>2463.6999999999998</v>
      </c>
      <c r="D55" s="38">
        <v>0</v>
      </c>
      <c r="E55" s="38">
        <v>0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</row>
    <row r="56" spans="1:131" s="25" customFormat="1" ht="27.75" customHeight="1" x14ac:dyDescent="0.2">
      <c r="A56" s="35"/>
      <c r="B56" s="36" t="s">
        <v>32</v>
      </c>
      <c r="C56" s="37">
        <f>C41+C10</f>
        <v>12504.099999999999</v>
      </c>
      <c r="D56" s="37">
        <f>D41+D10</f>
        <v>7689.3</v>
      </c>
      <c r="E56" s="37">
        <f>E41+E10</f>
        <v>3849.3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</row>
    <row r="57" spans="1:131" s="17" customFormat="1" ht="15.75" x14ac:dyDescent="0.2">
      <c r="A57" s="26"/>
      <c r="B57" s="47"/>
      <c r="C57" s="47"/>
      <c r="D57" s="27"/>
      <c r="E57" s="28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</row>
    <row r="58" spans="1:131" s="17" customFormat="1" ht="15.75" x14ac:dyDescent="0.25">
      <c r="A58" s="49"/>
      <c r="B58" s="49"/>
      <c r="C58" s="49"/>
      <c r="D58" s="29"/>
      <c r="E58" s="30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</row>
    <row r="59" spans="1:131" s="17" customFormat="1" ht="15.75" x14ac:dyDescent="0.2">
      <c r="A59" s="26"/>
      <c r="B59" s="47"/>
      <c r="C59" s="47"/>
      <c r="D59" s="27"/>
      <c r="E59" s="28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</row>
    <row r="60" spans="1:131" s="17" customFormat="1" ht="15.75" x14ac:dyDescent="0.25">
      <c r="A60" s="31"/>
      <c r="B60" s="31"/>
      <c r="C60" s="31"/>
      <c r="D60" s="31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</row>
    <row r="61" spans="1:131" s="17" customFormat="1" ht="15.75" x14ac:dyDescent="0.25">
      <c r="A61" s="43"/>
      <c r="B61" s="44"/>
      <c r="C61" s="31"/>
      <c r="D61" s="45"/>
      <c r="E61" s="4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</row>
    <row r="62" spans="1:131" s="17" customFormat="1" ht="15.75" x14ac:dyDescent="0.25">
      <c r="A62" s="31"/>
      <c r="B62" s="31"/>
      <c r="C62" s="31"/>
      <c r="D62" s="31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</row>
    <row r="63" spans="1:131" s="17" customFormat="1" ht="15.75" x14ac:dyDescent="0.25">
      <c r="A63" s="31"/>
      <c r="B63" s="31"/>
      <c r="C63" s="31"/>
      <c r="D63" s="31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</row>
    <row r="64" spans="1:131" s="17" customFormat="1" ht="15.75" x14ac:dyDescent="0.25">
      <c r="A64" s="31"/>
      <c r="B64" s="31"/>
      <c r="C64" s="31"/>
      <c r="D64" s="31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</row>
    <row r="65" spans="1:131" s="17" customFormat="1" ht="15.75" x14ac:dyDescent="0.25">
      <c r="A65" s="31"/>
      <c r="B65" s="31"/>
      <c r="C65" s="31"/>
      <c r="D65" s="31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</row>
    <row r="66" spans="1:131" s="17" customFormat="1" ht="15.75" x14ac:dyDescent="0.25">
      <c r="A66" s="31"/>
      <c r="B66" s="31"/>
      <c r="C66" s="31"/>
      <c r="D66" s="31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</row>
    <row r="67" spans="1:131" s="17" customFormat="1" ht="15.75" x14ac:dyDescent="0.25">
      <c r="A67" s="31"/>
      <c r="B67" s="31"/>
      <c r="C67" s="31"/>
      <c r="D67" s="31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</row>
    <row r="68" spans="1:131" s="17" customFormat="1" ht="15.75" x14ac:dyDescent="0.25">
      <c r="A68" s="31"/>
      <c r="B68" s="31"/>
      <c r="C68" s="31"/>
      <c r="D68" s="31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</row>
    <row r="69" spans="1:131" s="17" customFormat="1" ht="15.75" x14ac:dyDescent="0.25">
      <c r="A69" s="31"/>
      <c r="B69" s="31"/>
      <c r="C69" s="31"/>
      <c r="D69" s="31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</row>
    <row r="70" spans="1:131" s="17" customFormat="1" ht="15.75" x14ac:dyDescent="0.25">
      <c r="A70" s="31"/>
      <c r="B70" s="31"/>
      <c r="C70" s="31"/>
      <c r="D70" s="31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</row>
    <row r="71" spans="1:131" s="17" customFormat="1" ht="15.75" x14ac:dyDescent="0.25">
      <c r="A71" s="31"/>
      <c r="B71" s="31"/>
      <c r="C71" s="31"/>
      <c r="D71" s="31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</row>
    <row r="72" spans="1:131" s="17" customFormat="1" ht="15.75" x14ac:dyDescent="0.25">
      <c r="A72" s="31"/>
      <c r="B72" s="31"/>
      <c r="C72" s="31"/>
      <c r="D72" s="31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</row>
    <row r="73" spans="1:131" s="17" customFormat="1" ht="15.75" x14ac:dyDescent="0.25">
      <c r="A73" s="31"/>
      <c r="B73" s="31"/>
      <c r="C73" s="31"/>
      <c r="D73" s="31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</row>
    <row r="74" spans="1:131" s="17" customFormat="1" ht="15.75" x14ac:dyDescent="0.25">
      <c r="A74" s="31"/>
      <c r="B74" s="31"/>
      <c r="C74" s="31"/>
      <c r="D74" s="31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</row>
    <row r="75" spans="1:131" s="17" customFormat="1" ht="15.75" x14ac:dyDescent="0.25">
      <c r="A75" s="31"/>
      <c r="B75" s="31"/>
      <c r="C75" s="31"/>
      <c r="D75" s="31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</row>
    <row r="76" spans="1:131" s="17" customFormat="1" ht="15.75" x14ac:dyDescent="0.25">
      <c r="A76" s="31"/>
      <c r="B76" s="31"/>
      <c r="C76" s="31"/>
      <c r="D76" s="31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</row>
    <row r="77" spans="1:131" s="17" customFormat="1" ht="15.75" x14ac:dyDescent="0.25">
      <c r="A77" s="31"/>
      <c r="B77" s="31"/>
      <c r="C77" s="31"/>
      <c r="D77" s="31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</row>
    <row r="78" spans="1:131" s="17" customFormat="1" ht="15.75" x14ac:dyDescent="0.25">
      <c r="A78" s="31"/>
      <c r="B78" s="31"/>
      <c r="C78" s="31"/>
      <c r="D78" s="31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</row>
    <row r="79" spans="1:131" s="17" customFormat="1" ht="15.75" x14ac:dyDescent="0.25">
      <c r="A79" s="31"/>
      <c r="B79" s="31"/>
      <c r="C79" s="31"/>
      <c r="D79" s="31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</row>
    <row r="80" spans="1:131" s="17" customFormat="1" ht="15.75" x14ac:dyDescent="0.25">
      <c r="A80" s="31"/>
      <c r="B80" s="31"/>
      <c r="C80" s="31"/>
      <c r="D80" s="31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</row>
    <row r="81" spans="6:131" s="17" customFormat="1" x14ac:dyDescent="0.2"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</row>
    <row r="82" spans="6:131" s="17" customFormat="1" x14ac:dyDescent="0.2"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</row>
    <row r="83" spans="6:131" s="17" customFormat="1" x14ac:dyDescent="0.2"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</row>
    <row r="84" spans="6:131" s="17" customFormat="1" x14ac:dyDescent="0.2"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</row>
    <row r="85" spans="6:131" s="17" customFormat="1" x14ac:dyDescent="0.2"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</row>
    <row r="86" spans="6:131" s="17" customFormat="1" x14ac:dyDescent="0.2"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</row>
    <row r="87" spans="6:131" s="17" customFormat="1" x14ac:dyDescent="0.2"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</row>
    <row r="88" spans="6:131" s="17" customFormat="1" x14ac:dyDescent="0.2"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</row>
    <row r="89" spans="6:131" s="17" customFormat="1" x14ac:dyDescent="0.2"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</row>
    <row r="90" spans="6:131" s="17" customFormat="1" x14ac:dyDescent="0.2"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</row>
    <row r="91" spans="6:131" s="17" customFormat="1" x14ac:dyDescent="0.2"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</row>
    <row r="92" spans="6:131" s="17" customFormat="1" x14ac:dyDescent="0.2"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</row>
    <row r="93" spans="6:131" s="17" customFormat="1" x14ac:dyDescent="0.2"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</row>
    <row r="94" spans="6:131" s="17" customFormat="1" x14ac:dyDescent="0.2"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</row>
    <row r="95" spans="6:131" s="17" customFormat="1" x14ac:dyDescent="0.2"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</row>
    <row r="96" spans="6:131" s="17" customFormat="1" x14ac:dyDescent="0.2"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</row>
    <row r="97" spans="6:131" s="17" customFormat="1" x14ac:dyDescent="0.2"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</row>
    <row r="98" spans="6:131" s="17" customFormat="1" x14ac:dyDescent="0.2"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</row>
    <row r="99" spans="6:131" s="17" customFormat="1" x14ac:dyDescent="0.2"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</row>
    <row r="100" spans="6:131" s="17" customFormat="1" x14ac:dyDescent="0.2"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</row>
    <row r="101" spans="6:131" s="17" customFormat="1" x14ac:dyDescent="0.2"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</row>
    <row r="102" spans="6:131" s="17" customFormat="1" x14ac:dyDescent="0.2"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</row>
    <row r="103" spans="6:131" s="17" customFormat="1" x14ac:dyDescent="0.2"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</row>
    <row r="104" spans="6:131" s="17" customFormat="1" x14ac:dyDescent="0.2"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  <c r="DZ104" s="16"/>
      <c r="EA104" s="16"/>
    </row>
    <row r="105" spans="6:131" s="17" customFormat="1" x14ac:dyDescent="0.2"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</row>
    <row r="106" spans="6:131" s="17" customFormat="1" x14ac:dyDescent="0.2"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</row>
    <row r="107" spans="6:131" s="17" customFormat="1" x14ac:dyDescent="0.2"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</row>
    <row r="108" spans="6:131" s="17" customFormat="1" x14ac:dyDescent="0.2"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</row>
    <row r="109" spans="6:131" s="17" customFormat="1" x14ac:dyDescent="0.2"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</row>
    <row r="110" spans="6:131" s="17" customFormat="1" x14ac:dyDescent="0.2"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</row>
    <row r="111" spans="6:131" s="17" customFormat="1" x14ac:dyDescent="0.2"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</row>
    <row r="112" spans="6:131" s="17" customFormat="1" x14ac:dyDescent="0.2"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</row>
    <row r="113" spans="6:131" s="17" customFormat="1" x14ac:dyDescent="0.2"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</row>
    <row r="114" spans="6:131" s="17" customFormat="1" x14ac:dyDescent="0.2"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</row>
    <row r="115" spans="6:131" s="17" customFormat="1" x14ac:dyDescent="0.2"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</row>
    <row r="116" spans="6:131" s="17" customFormat="1" x14ac:dyDescent="0.2"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</row>
    <row r="117" spans="6:131" s="17" customFormat="1" x14ac:dyDescent="0.2"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16"/>
      <c r="BX117" s="16"/>
      <c r="BY117" s="16"/>
      <c r="BZ117" s="16"/>
      <c r="CA117" s="16"/>
      <c r="CB117" s="16"/>
      <c r="CC117" s="16"/>
      <c r="CD117" s="16"/>
      <c r="CE117" s="16"/>
      <c r="CF117" s="16"/>
      <c r="CG117" s="16"/>
      <c r="CH117" s="16"/>
      <c r="CI117" s="16"/>
      <c r="CJ117" s="16"/>
      <c r="CK117" s="16"/>
      <c r="CL117" s="16"/>
      <c r="CM117" s="16"/>
      <c r="CN117" s="16"/>
      <c r="CO117" s="16"/>
      <c r="CP117" s="16"/>
      <c r="CQ117" s="16"/>
      <c r="CR117" s="16"/>
      <c r="CS117" s="16"/>
      <c r="CT117" s="16"/>
      <c r="CU117" s="16"/>
      <c r="CV117" s="16"/>
      <c r="CW117" s="16"/>
      <c r="CX117" s="16"/>
      <c r="CY117" s="16"/>
      <c r="CZ117" s="16"/>
      <c r="DA117" s="16"/>
      <c r="DB117" s="16"/>
      <c r="DC117" s="16"/>
      <c r="DD117" s="16"/>
      <c r="DE117" s="16"/>
      <c r="DF117" s="16"/>
      <c r="DG117" s="16"/>
      <c r="DH117" s="16"/>
      <c r="DI117" s="16"/>
      <c r="DJ117" s="16"/>
      <c r="DK117" s="16"/>
      <c r="DL117" s="16"/>
      <c r="DM117" s="16"/>
      <c r="DN117" s="16"/>
      <c r="DO117" s="16"/>
      <c r="DP117" s="16"/>
      <c r="DQ117" s="16"/>
      <c r="DR117" s="16"/>
      <c r="DS117" s="16"/>
      <c r="DT117" s="16"/>
      <c r="DU117" s="16"/>
      <c r="DV117" s="16"/>
      <c r="DW117" s="16"/>
      <c r="DX117" s="16"/>
      <c r="DY117" s="16"/>
      <c r="DZ117" s="16"/>
      <c r="EA117" s="16"/>
    </row>
    <row r="118" spans="6:131" s="17" customFormat="1" x14ac:dyDescent="0.2"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  <c r="DZ118" s="16"/>
      <c r="EA118" s="16"/>
    </row>
    <row r="119" spans="6:131" s="17" customFormat="1" x14ac:dyDescent="0.2"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  <c r="DZ119" s="16"/>
      <c r="EA119" s="16"/>
    </row>
    <row r="120" spans="6:131" s="17" customFormat="1" x14ac:dyDescent="0.2"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</row>
    <row r="121" spans="6:131" s="17" customFormat="1" x14ac:dyDescent="0.2"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</row>
    <row r="122" spans="6:131" s="17" customFormat="1" x14ac:dyDescent="0.2"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</row>
    <row r="123" spans="6:131" s="17" customFormat="1" x14ac:dyDescent="0.2"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</row>
    <row r="124" spans="6:131" s="17" customFormat="1" x14ac:dyDescent="0.2"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</row>
    <row r="125" spans="6:131" s="17" customFormat="1" x14ac:dyDescent="0.2"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</row>
    <row r="126" spans="6:131" s="17" customFormat="1" x14ac:dyDescent="0.2"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</row>
    <row r="127" spans="6:131" s="17" customFormat="1" x14ac:dyDescent="0.2"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</row>
    <row r="128" spans="6:131" s="17" customFormat="1" x14ac:dyDescent="0.2"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</row>
    <row r="129" spans="6:131" s="17" customFormat="1" x14ac:dyDescent="0.2"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</row>
    <row r="130" spans="6:131" s="17" customFormat="1" x14ac:dyDescent="0.2"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</row>
    <row r="131" spans="6:131" s="17" customFormat="1" x14ac:dyDescent="0.2"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</row>
    <row r="132" spans="6:131" s="17" customFormat="1" x14ac:dyDescent="0.2"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</row>
    <row r="133" spans="6:131" s="17" customFormat="1" x14ac:dyDescent="0.2"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</row>
    <row r="134" spans="6:131" s="17" customFormat="1" x14ac:dyDescent="0.2"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</row>
    <row r="135" spans="6:131" s="17" customFormat="1" x14ac:dyDescent="0.2"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</row>
    <row r="136" spans="6:131" s="17" customFormat="1" x14ac:dyDescent="0.2"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</row>
    <row r="137" spans="6:131" s="17" customFormat="1" x14ac:dyDescent="0.2"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</row>
    <row r="138" spans="6:131" s="17" customFormat="1" x14ac:dyDescent="0.2"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</row>
    <row r="139" spans="6:131" s="17" customFormat="1" x14ac:dyDescent="0.2"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</row>
    <row r="140" spans="6:131" s="17" customFormat="1" x14ac:dyDescent="0.2"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</row>
    <row r="141" spans="6:131" s="17" customFormat="1" x14ac:dyDescent="0.2"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</row>
    <row r="142" spans="6:131" s="17" customFormat="1" x14ac:dyDescent="0.2"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</row>
    <row r="143" spans="6:131" s="17" customFormat="1" x14ac:dyDescent="0.2"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</row>
    <row r="144" spans="6:131" s="17" customFormat="1" x14ac:dyDescent="0.2"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</row>
    <row r="145" spans="1:131" s="17" customFormat="1" x14ac:dyDescent="0.2"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</row>
    <row r="146" spans="1:131" s="17" customFormat="1" x14ac:dyDescent="0.2"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</row>
    <row r="147" spans="1:131" s="17" customFormat="1" x14ac:dyDescent="0.2"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</row>
    <row r="148" spans="1:131" s="17" customFormat="1" x14ac:dyDescent="0.2"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</row>
    <row r="149" spans="1:131" s="17" customFormat="1" x14ac:dyDescent="0.2"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</row>
    <row r="150" spans="1:131" s="17" customFormat="1" x14ac:dyDescent="0.2"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</row>
    <row r="151" spans="1:131" s="17" customFormat="1" x14ac:dyDescent="0.2"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</row>
    <row r="152" spans="1:131" s="17" customFormat="1" x14ac:dyDescent="0.2"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</row>
    <row r="153" spans="1:131" s="17" customFormat="1" x14ac:dyDescent="0.2"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</row>
    <row r="154" spans="1:131" s="17" customFormat="1" x14ac:dyDescent="0.2"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</row>
    <row r="155" spans="1:131" s="17" customFormat="1" x14ac:dyDescent="0.2"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</row>
    <row r="156" spans="1:131" s="17" customFormat="1" x14ac:dyDescent="0.2"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</row>
    <row r="157" spans="1:131" s="17" customFormat="1" x14ac:dyDescent="0.2"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</row>
    <row r="158" spans="1:131" s="17" customFormat="1" x14ac:dyDescent="0.2"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</row>
    <row r="159" spans="1:131" s="1" customFormat="1" x14ac:dyDescent="0.2">
      <c r="A159" s="17"/>
      <c r="B159" s="17"/>
      <c r="C159" s="17"/>
      <c r="D159" s="17"/>
      <c r="E159" s="17"/>
      <c r="F159" s="16"/>
      <c r="G159" s="16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</row>
    <row r="160" spans="1:131" s="1" customFormat="1" x14ac:dyDescent="0.2">
      <c r="A160" s="17"/>
      <c r="B160" s="17"/>
      <c r="C160" s="17"/>
      <c r="D160" s="17"/>
      <c r="E160" s="17"/>
      <c r="F160" s="16"/>
      <c r="G160" s="16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</row>
    <row r="161" spans="1:131" s="1" customFormat="1" x14ac:dyDescent="0.2">
      <c r="A161" s="17"/>
      <c r="B161" s="17"/>
      <c r="C161" s="17"/>
      <c r="D161" s="17"/>
      <c r="E161" s="17"/>
      <c r="F161" s="16"/>
      <c r="G161" s="16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</row>
    <row r="162" spans="1:131" s="1" customFormat="1" x14ac:dyDescent="0.2">
      <c r="A162" s="17"/>
      <c r="B162" s="17"/>
      <c r="C162" s="17"/>
      <c r="D162" s="17"/>
      <c r="E162" s="17"/>
      <c r="F162" s="16"/>
      <c r="G162" s="16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</row>
    <row r="163" spans="1:131" s="1" customFormat="1" x14ac:dyDescent="0.2">
      <c r="A163" s="17"/>
      <c r="B163" s="17"/>
      <c r="C163" s="17"/>
      <c r="D163" s="17"/>
      <c r="E163" s="17"/>
      <c r="F163" s="16"/>
      <c r="G163" s="16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</row>
    <row r="164" spans="1:131" s="2" customFormat="1" ht="18.75" x14ac:dyDescent="0.3">
      <c r="A164" s="40"/>
      <c r="B164" s="40"/>
      <c r="C164" s="40"/>
      <c r="D164" s="40"/>
      <c r="E164" s="40"/>
      <c r="F164" s="41"/>
      <c r="G164" s="41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</row>
    <row r="165" spans="1:131" s="2" customFormat="1" ht="18.75" x14ac:dyDescent="0.3">
      <c r="A165" s="40"/>
      <c r="B165" s="40"/>
      <c r="C165" s="40"/>
      <c r="D165" s="40"/>
      <c r="E165" s="40"/>
      <c r="F165" s="41"/>
      <c r="G165" s="41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</row>
    <row r="166" spans="1:131" s="2" customFormat="1" ht="18.75" x14ac:dyDescent="0.3">
      <c r="A166" s="40"/>
      <c r="B166" s="40"/>
      <c r="C166" s="40"/>
      <c r="D166" s="40"/>
      <c r="E166" s="40"/>
      <c r="F166" s="41"/>
      <c r="G166" s="41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</row>
    <row r="167" spans="1:131" s="2" customFormat="1" ht="18.75" x14ac:dyDescent="0.3">
      <c r="A167" s="40"/>
      <c r="B167" s="40"/>
      <c r="C167" s="40"/>
      <c r="D167" s="40"/>
      <c r="E167" s="40"/>
      <c r="F167" s="41"/>
      <c r="G167" s="41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</row>
    <row r="168" spans="1:131" s="2" customFormat="1" ht="18.75" x14ac:dyDescent="0.3">
      <c r="A168" s="40"/>
      <c r="B168" s="40"/>
      <c r="C168" s="40"/>
      <c r="D168" s="40"/>
      <c r="E168" s="40"/>
      <c r="F168" s="41"/>
      <c r="G168" s="41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</row>
    <row r="169" spans="1:131" s="2" customFormat="1" ht="18.75" x14ac:dyDescent="0.3">
      <c r="A169" s="40"/>
      <c r="B169" s="40"/>
      <c r="C169" s="40"/>
      <c r="D169" s="40"/>
      <c r="E169" s="40"/>
      <c r="F169" s="41"/>
      <c r="G169" s="41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</row>
    <row r="170" spans="1:131" s="2" customFormat="1" ht="18.75" x14ac:dyDescent="0.3">
      <c r="A170" s="40"/>
      <c r="B170" s="40"/>
      <c r="C170" s="40"/>
      <c r="D170" s="40"/>
      <c r="E170" s="40"/>
      <c r="F170" s="41"/>
      <c r="G170" s="41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</row>
    <row r="171" spans="1:131" s="2" customFormat="1" ht="18.75" x14ac:dyDescent="0.3">
      <c r="A171" s="40"/>
      <c r="B171" s="40"/>
      <c r="C171" s="40"/>
      <c r="D171" s="40"/>
      <c r="E171" s="40"/>
      <c r="F171" s="41"/>
      <c r="G171" s="41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</row>
    <row r="172" spans="1:131" s="2" customFormat="1" ht="18.75" x14ac:dyDescent="0.3">
      <c r="A172" s="40"/>
      <c r="B172" s="40"/>
      <c r="C172" s="40"/>
      <c r="D172" s="40"/>
      <c r="E172" s="40"/>
      <c r="F172" s="41"/>
      <c r="G172" s="41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</row>
    <row r="173" spans="1:131" s="2" customFormat="1" ht="18.75" x14ac:dyDescent="0.3">
      <c r="A173" s="40"/>
      <c r="B173" s="40"/>
      <c r="C173" s="40"/>
      <c r="D173" s="40"/>
      <c r="E173" s="40"/>
      <c r="F173" s="41"/>
      <c r="G173" s="41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</row>
    <row r="174" spans="1:131" s="2" customFormat="1" ht="18.75" x14ac:dyDescent="0.3">
      <c r="A174" s="40"/>
      <c r="B174" s="40"/>
      <c r="C174" s="40"/>
      <c r="D174" s="40"/>
      <c r="E174" s="40"/>
      <c r="F174" s="41"/>
      <c r="G174" s="41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</row>
    <row r="175" spans="1:131" s="2" customFormat="1" ht="18.75" x14ac:dyDescent="0.3"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</row>
    <row r="176" spans="1:131" s="2" customFormat="1" ht="18.75" x14ac:dyDescent="0.3"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</row>
    <row r="177" spans="6:131" s="2" customFormat="1" ht="18.75" x14ac:dyDescent="0.3"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</row>
    <row r="178" spans="6:131" s="2" customFormat="1" ht="18.75" x14ac:dyDescent="0.3"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</row>
    <row r="179" spans="6:131" s="2" customFormat="1" ht="18.75" x14ac:dyDescent="0.3"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</row>
    <row r="180" spans="6:131" s="2" customFormat="1" ht="18.75" x14ac:dyDescent="0.3"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</row>
    <row r="181" spans="6:131" s="2" customFormat="1" ht="18.75" x14ac:dyDescent="0.3"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</row>
    <row r="182" spans="6:131" s="2" customFormat="1" ht="18.75" x14ac:dyDescent="0.3"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</row>
  </sheetData>
  <mergeCells count="11">
    <mergeCell ref="C1:E1"/>
    <mergeCell ref="A7:E7"/>
    <mergeCell ref="D3:E3"/>
    <mergeCell ref="C4:E4"/>
    <mergeCell ref="C5:E5"/>
    <mergeCell ref="A61:B61"/>
    <mergeCell ref="D61:E61"/>
    <mergeCell ref="B59:C59"/>
    <mergeCell ref="A8:C8"/>
    <mergeCell ref="B57:C57"/>
    <mergeCell ref="A58:C58"/>
  </mergeCells>
  <phoneticPr fontId="0" type="noConversion"/>
  <pageMargins left="0.51181102362204722" right="0.19685039370078741" top="0.51181102362204722" bottom="0.23622047244094491" header="0" footer="0.51181102362204722"/>
  <pageSetup paperSize="9" scale="88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XEON1_Budget08K_PRB_D_IF_Rep_1</vt:lpstr>
      <vt:lpstr>Запрос_из_Проект_по_доходам_и_источникам_1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cp:keywords/>
  <dc:description/>
  <cp:lastModifiedBy>User</cp:lastModifiedBy>
  <cp:revision>1</cp:revision>
  <cp:lastPrinted>2025-01-10T05:54:34Z</cp:lastPrinted>
  <dcterms:created xsi:type="dcterms:W3CDTF">2007-07-02T11:46:05Z</dcterms:created>
  <dcterms:modified xsi:type="dcterms:W3CDTF">2025-06-23T10:32:26Z</dcterms:modified>
</cp:coreProperties>
</file>