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www\решение 103\приложения к  Решению № 103\"/>
    </mc:Choice>
  </mc:AlternateContent>
  <bookViews>
    <workbookView xWindow="0" yWindow="0" windowWidth="19170" windowHeight="9060" tabRatio="602"/>
  </bookViews>
  <sheets>
    <sheet name="Лист1" sheetId="1" r:id="rId1"/>
  </sheets>
  <definedNames>
    <definedName name="_xlnm._FilterDatabase" localSheetId="0" hidden="1">Лист1!$A$9:$H$89</definedName>
    <definedName name="XEON1_Budget08K_PRB_R_Rep3_Ros1_1">Лист1!$A$49:$H$89</definedName>
    <definedName name="_xlnm.Print_Titles" localSheetId="0">Лист1!$10:$10</definedName>
    <definedName name="Запрос_из_Распределение2_1">Лист1!#REF!</definedName>
  </definedNames>
  <calcPr calcId="162913"/>
</workbook>
</file>

<file path=xl/calcChain.xml><?xml version="1.0" encoding="utf-8"?>
<calcChain xmlns="http://schemas.openxmlformats.org/spreadsheetml/2006/main">
  <c r="H81" i="1" l="1"/>
  <c r="G81" i="1"/>
  <c r="H70" i="1"/>
  <c r="H69" i="1" s="1"/>
  <c r="G70" i="1"/>
  <c r="G69" i="1" s="1"/>
  <c r="H67" i="1"/>
  <c r="G67" i="1"/>
  <c r="H64" i="1"/>
  <c r="G64" i="1"/>
  <c r="F64" i="1"/>
  <c r="H58" i="1"/>
  <c r="G58" i="1"/>
  <c r="H55" i="1"/>
  <c r="G55" i="1"/>
  <c r="H49" i="1"/>
  <c r="G49" i="1"/>
  <c r="H44" i="1"/>
  <c r="H43" i="1" s="1"/>
  <c r="G44" i="1"/>
  <c r="G43" i="1" s="1"/>
  <c r="G34" i="1"/>
  <c r="H34" i="1"/>
  <c r="H33" i="1"/>
  <c r="G33" i="1"/>
  <c r="H25" i="1"/>
  <c r="G25" i="1"/>
  <c r="H22" i="1"/>
  <c r="G22" i="1"/>
  <c r="H14" i="1"/>
  <c r="H13" i="1" s="1"/>
  <c r="G14" i="1"/>
  <c r="G13" i="1" s="1"/>
  <c r="F81" i="1"/>
  <c r="F70" i="1"/>
  <c r="F69" i="1" s="1"/>
  <c r="F67" i="1"/>
  <c r="F58" i="1"/>
  <c r="F44" i="1"/>
  <c r="F43" i="1" s="1"/>
  <c r="F34" i="1"/>
  <c r="F33" i="1" s="1"/>
  <c r="F31" i="1"/>
  <c r="F29" i="1"/>
  <c r="F25" i="1"/>
  <c r="F14" i="1"/>
  <c r="F53" i="1"/>
  <c r="F50" i="1"/>
  <c r="F49" i="1" s="1"/>
  <c r="F41" i="1"/>
  <c r="F39" i="1"/>
  <c r="F38" i="1" s="1"/>
  <c r="H76" i="1"/>
  <c r="H75" i="1" s="1"/>
  <c r="G76" i="1"/>
  <c r="G75" i="1" s="1"/>
  <c r="F76" i="1"/>
  <c r="F75" i="1" s="1"/>
  <c r="F55" i="1"/>
  <c r="F22" i="1"/>
  <c r="H31" i="1"/>
  <c r="G31" i="1"/>
  <c r="H29" i="1"/>
  <c r="G29" i="1"/>
  <c r="G24" i="1" s="1"/>
  <c r="H79" i="1"/>
  <c r="H78" i="1" s="1"/>
  <c r="G79" i="1"/>
  <c r="G78" i="1" s="1"/>
  <c r="F79" i="1"/>
  <c r="H53" i="1"/>
  <c r="G53" i="1"/>
  <c r="H50" i="1"/>
  <c r="G50" i="1"/>
  <c r="H41" i="1"/>
  <c r="G41" i="1"/>
  <c r="H39" i="1"/>
  <c r="H38" i="1" s="1"/>
  <c r="G39" i="1"/>
  <c r="G38" i="1" s="1"/>
  <c r="H52" i="1"/>
  <c r="G52" i="1" l="1"/>
  <c r="F24" i="1"/>
  <c r="F52" i="1"/>
  <c r="F78" i="1"/>
  <c r="H24" i="1"/>
  <c r="F13" i="1"/>
  <c r="G12" i="1"/>
  <c r="G90" i="1" s="1"/>
  <c r="H12" i="1"/>
  <c r="H90" i="1" s="1"/>
  <c r="F12" i="1"/>
  <c r="F90" i="1" s="1"/>
</calcChain>
</file>

<file path=xl/sharedStrings.xml><?xml version="1.0" encoding="utf-8"?>
<sst xmlns="http://schemas.openxmlformats.org/spreadsheetml/2006/main" count="297" uniqueCount="173">
  <si>
    <t xml:space="preserve">Распределение бюджетных ассигнований </t>
  </si>
  <si>
    <t>(тыс. рублей)</t>
  </si>
  <si>
    <t>Наименование</t>
  </si>
  <si>
    <t>ПР</t>
  </si>
  <si>
    <t>ЦСР</t>
  </si>
  <si>
    <t>ВР</t>
  </si>
  <si>
    <t>01</t>
  </si>
  <si>
    <t>02</t>
  </si>
  <si>
    <t>03</t>
  </si>
  <si>
    <t>04</t>
  </si>
  <si>
    <t>05</t>
  </si>
  <si>
    <t>08</t>
  </si>
  <si>
    <t>120</t>
  </si>
  <si>
    <t>240</t>
  </si>
  <si>
    <t>850</t>
  </si>
  <si>
    <t>11</t>
  </si>
  <si>
    <t>870</t>
  </si>
  <si>
    <t>13</t>
  </si>
  <si>
    <t>610</t>
  </si>
  <si>
    <t>ВСЕГО</t>
  </si>
  <si>
    <t>РЗ</t>
  </si>
  <si>
    <t>Финансовое обеспечение непредвиденных расходов</t>
  </si>
  <si>
    <t>Муниципальная программа Войновского сельского поселения "Благоустройство"</t>
  </si>
  <si>
    <t>Муниципальная программа Войновского сельского поселения "Развитие культуры"</t>
  </si>
  <si>
    <t>Реализация направления расходов в рамках обеспечения деятельности Администрации Войновского сельского поселения ( Уплата налогов, сборов и иных платежей)</t>
  </si>
  <si>
    <t>Иные непрограммные мероприятия</t>
  </si>
  <si>
    <t>Муниципальная программа Войновского сельского поселения «Энергоэффективность в Войновском сельском поселении»</t>
  </si>
  <si>
    <t>99 1 00 90150</t>
  </si>
  <si>
    <t>99 9 00 99990</t>
  </si>
  <si>
    <t>Муниципальная программа Войновского сельского поселения «Муниципальная политика»</t>
  </si>
  <si>
    <t>Муниципальная программа Войновского сельского поселения «Обеспечение противодействия преступности»</t>
  </si>
  <si>
    <t>0,2</t>
  </si>
  <si>
    <t>5,0</t>
  </si>
  <si>
    <t>10</t>
  </si>
  <si>
    <t>07</t>
  </si>
  <si>
    <t>Муниципальная программа Войновского сельского поселения «Обеспечение качественными жилищно- коммунальными услугами населения Войновского сельского поселения»</t>
  </si>
  <si>
    <t>540</t>
  </si>
  <si>
    <t>Муниципальная программа Войновского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</si>
  <si>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06</t>
  </si>
  <si>
    <t>Реализация функций органов местного самоуправления Войновского сельского поселения</t>
  </si>
  <si>
    <t>99 9 00 51180</t>
  </si>
  <si>
    <t>0,0</t>
  </si>
  <si>
    <t>99 9 00 90350</t>
  </si>
  <si>
    <t>880</t>
  </si>
  <si>
    <t>Расходы на проведение выборов в органы местного самоуправления по иным непрограммным  мероприятиям в рамках непрограммного направления деятельности "Реализация функций органов местного самоуправления Войновского сельского поселения" (Специальные расходы)</t>
  </si>
  <si>
    <t>99 9 00 90110</t>
  </si>
  <si>
    <t>09 4 00 11010</t>
  </si>
  <si>
    <t>99 9 00 24160</t>
  </si>
  <si>
    <t>12</t>
  </si>
  <si>
    <t>20,0</t>
  </si>
  <si>
    <t>0,8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</si>
  <si>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 в рамках непрограммного направления деятельности «Реализация функций органов местного самоуправления «Войновского сельского поселения» (Иные закупки товаров, работ и услуг для государственных (муниципальных) нужд)</t>
  </si>
  <si>
    <t xml:space="preserve">                                                                                    Приложение 5</t>
  </si>
  <si>
    <t>7,0</t>
  </si>
  <si>
    <t>программные</t>
  </si>
  <si>
    <t>Социальные выплаты гражданам, кроме публичных нормативных социальных выплат</t>
  </si>
  <si>
    <t>0</t>
  </si>
  <si>
    <t xml:space="preserve">Муниципальная программа Войновского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</t>
  </si>
  <si>
    <t>Муниципальная программа Войновского сельского поселения «Развитие малого и среднего предпринимательства и поддержка физических лиц, не являющихся индивидуальными предпринимателями и применяющих специальный налоговый режим на территории Войновского сельского поселения»</t>
  </si>
  <si>
    <t>02 1 00 24220</t>
  </si>
  <si>
    <t>по целевым статьям (муниципальным программам Войновского сельского поселения Егорлыкского района и непрограммным направлениям деятельности ), группам и подгруппам видов расходов, разделам, подразделам классификации расходов бюджетов на 2024 год и плановый период 2025 и 2026 годов</t>
  </si>
  <si>
    <t>Комплекс процессных мероприятий "Благоустройство территории Войновского сельского поселения"</t>
  </si>
  <si>
    <t>Мероприятия по содержанию сетей уличного освещения (Иные закупки товаров, работ и услуг для обеспечения государственных (муниципальных) нужд</t>
  </si>
  <si>
    <t>Мероприятия по содержанию мест захоронения (Иные закупки товаров, работ и услуг для обеспечения государственных (муниципальных) нужд)</t>
  </si>
  <si>
    <t>02 4 01</t>
  </si>
  <si>
    <t>02 4 01 24010</t>
  </si>
  <si>
    <t>02 4 01 24020</t>
  </si>
  <si>
    <t>Прочие работы по благоустройству (Иные закупки товаров, работ и услуг для обеспечения государственных (муниципальных) нужд)</t>
  </si>
  <si>
    <t>02 4 01 24030</t>
  </si>
  <si>
    <t>02 4 01 24040</t>
  </si>
  <si>
    <t xml:space="preserve">02 4 02 </t>
  </si>
  <si>
    <t>02 4 02 24100</t>
  </si>
  <si>
    <t xml:space="preserve">03 4 01 </t>
  </si>
  <si>
    <t>03 4 01 24070</t>
  </si>
  <si>
    <t>03 4 02</t>
  </si>
  <si>
    <t>03 4 02 24120</t>
  </si>
  <si>
    <t>Расходы на мероприятия по предупреждению  чрезвычайных ситуаций и пропаганде среди населения безопасности жизнедеятельности и обучению действиям при возникновении чрезвычайных ситуаций (Иные закупки товаров, работ и услуг для обеспечения государственных (муниципальных) нужд)</t>
  </si>
  <si>
    <t>03 4 03</t>
  </si>
  <si>
    <t>03 4 03 24130</t>
  </si>
  <si>
    <t xml:space="preserve">04 4 01 </t>
  </si>
  <si>
    <t>Расходы на обеспечение деятельности (оказание услуг) муниципальных учреждений Войновского сельского поселения  (Субсидии бюджетным учреждениям)</t>
  </si>
  <si>
    <t>04 4 01 00590</t>
  </si>
  <si>
    <t>Комплекс процессных мероприятий «Противодействие коррупции в Войновском сельском поселении»</t>
  </si>
  <si>
    <t xml:space="preserve">05 4 01 </t>
  </si>
  <si>
    <t>Мероприятия по обеспечению прозрачности деятельности органов местного самоуправления (Иные закупки товаров, работ и услуг для государственных (муниципальных) нужд)</t>
  </si>
  <si>
    <t>Комплекс процессных мероприятий «Профилактика экстремизма и терроризма в Войновском сельском поселении»</t>
  </si>
  <si>
    <t>05 4 01 24090</t>
  </si>
  <si>
    <t>05 4 02</t>
  </si>
  <si>
    <t>05 4 02 24080</t>
  </si>
  <si>
    <t xml:space="preserve">07 4 01 </t>
  </si>
  <si>
    <t>02 4 01 85060</t>
  </si>
  <si>
    <t>Иные межбюджетные трансферты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(Иные межбюджетные трансферты)</t>
  </si>
  <si>
    <t>07 4 01 85010</t>
  </si>
  <si>
    <t>07 4 02</t>
  </si>
  <si>
    <t>Расходы по техническому обслуживанию  и ремонту газовых сетей, являющихся муниципальной собственностью Войновского сельского поселения (Иные закупки товаров, работ и услуг для обеспечения государственных (муниципальных) нужд)</t>
  </si>
  <si>
    <t>08 4 01</t>
  </si>
  <si>
    <t>08 4 01 24210</t>
  </si>
  <si>
    <t>09</t>
  </si>
  <si>
    <t xml:space="preserve">09 4 01 </t>
  </si>
  <si>
    <t xml:space="preserve">Мероприятия по повышению квалификации муниципальных служащих  (Иные закупки товаров, работ и услуг для обеспечения государственных (муниципальных) нужд)   </t>
  </si>
  <si>
    <t>09 4 01 24250</t>
  </si>
  <si>
    <t xml:space="preserve">09 4 02 </t>
  </si>
  <si>
    <t>Расходы на выплаты по оплате труда работников органов местного самоуправления (Расходы на выплаты персоналу государственных (муниципальных) органов)</t>
  </si>
  <si>
    <t>09 4 02 00110</t>
  </si>
  <si>
    <t xml:space="preserve">09 4 03 </t>
  </si>
  <si>
    <t>09 4 03 00110</t>
  </si>
  <si>
    <t>09 4 03 00190</t>
  </si>
  <si>
    <t>09 4 02 00190</t>
  </si>
  <si>
    <t>Расходы на обеспечение функций органов местного самоуправления  (Иные закупки товаров, работ и услуг для обеспечения государственных (муниципальных) нужд)</t>
  </si>
  <si>
    <t>09 4 03 72390</t>
  </si>
  <si>
    <t>Расходы на осуществление полномочий по определению в соответствии с частью 1 статьи 11.2 Областного закона от 25 октября 2002 года № 273-ЗС «Об административных правонарушениях» перечня должностных лиц, уполномоченных составлять протоколы об административных правонарушениях  (Иные закупки товаров, работ и услуг для обеспечения государственных (муниципальных) нужд)</t>
  </si>
  <si>
    <t>09 4 03 99990</t>
  </si>
  <si>
    <t>09 4 04</t>
  </si>
  <si>
    <t>09 4 04 11010</t>
  </si>
  <si>
    <t xml:space="preserve">09 4 05 </t>
  </si>
  <si>
    <t>Иные межбюджетные трансферты на обеспечение полномочий по осуществлению внешнего муниципального финансового контроля (Иные межбюджетные трансферты)</t>
  </si>
  <si>
    <t xml:space="preserve">10 4 01 </t>
  </si>
  <si>
    <t>Иные межбюджетные трансферты на обеспечение полномочий по осуществлению внутреннего муниципального финансового контроля  (Иные межбюджетные трансферты)</t>
  </si>
  <si>
    <t>Комплекс процессных мероприятий «Создание благоприятных условий для малого и среднего предпринимательства поселения и для физических лиц, применяющих специальный налоговый режим»</t>
  </si>
  <si>
    <t>11 4 01</t>
  </si>
  <si>
    <t xml:space="preserve">Расходы, связанные с мероприятиями по подготовке, публикации информационных материалов в средствах массовой информации, в сети "Интернет", на информационных стендах о создании условий для развития малого и среднего предпринимательства и деятельности физических лиц, применяющих специальный налоговый режим </t>
  </si>
  <si>
    <t xml:space="preserve">99 1 </t>
  </si>
  <si>
    <t>Резервный фонд  Администрации Войновского сельского поселения на финансовое обеспечение непредвиденных расходов  (Резервные средства)</t>
  </si>
  <si>
    <t>11 4 01 24140</t>
  </si>
  <si>
    <t xml:space="preserve">99 9 </t>
  </si>
  <si>
    <t>Условно утвержденные расходы  (Специальные расходы)</t>
  </si>
  <si>
    <t>Расходы на проведение выборов в органах местного самоуправления  (Специальные расходы)</t>
  </si>
  <si>
    <t>Иные межбюджетные трансферты на осуществление полномочий по организации ритуальных услуг (Иные межбюджетные трансферты)</t>
  </si>
  <si>
    <t>Расходы, направленные на санитарную  очистку территорий и прочих мероприятий по благоустройству  поселения  (Иные закупки товаров ,работ и услуг для обеспечения государственных(муниципальных) нужд)</t>
  </si>
  <si>
    <t>03 4 01 24050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</si>
  <si>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</si>
  <si>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99 9 00  24520</t>
  </si>
  <si>
    <t>Мероприятия по  противопожарной безопасности   (Иные закупки товаров, работ и услуг для обеспечения государственных (муниципальных) нужд)</t>
  </si>
  <si>
    <t>Расходы на реализацию инициативных проектов   (Иные закупки товаров, работ и услуг для обеспечения государственных(муниципальных) нужд)</t>
  </si>
  <si>
    <t>Расходы на приобретение и сборку модульного дома культуры (Иные закупки товаров, работ и услуг для обеспечения государственных (муниципальных) нужд)</t>
  </si>
  <si>
    <t>04 4 01 24310</t>
  </si>
  <si>
    <t>04 4 01 24300</t>
  </si>
  <si>
    <t>Расходы бюджета Войновского сельского поселения на услуги по страхованию имущества, находящегося в собственности Войновского сельского поселения.(Иные закупки товаров, работ и услуг для государственных (муниципальных) нужд)</t>
  </si>
  <si>
    <t xml:space="preserve"> к  решению Собрания депутатов Войновского сельского поселения  от    от "27" декабря 2024 г      № 90  "О бюджете Войновского  сельского  поселения Егорлыкского района на 2025 год и на плановый период 2026 и 2027 годов"                 </t>
  </si>
  <si>
    <t>03 4 01 24060</t>
  </si>
  <si>
    <t>Комплекс процессных мероприятий «Совершенствование межбюджетных отношений»</t>
  </si>
  <si>
    <t>Расходы на устройство бетонного основания для установки модульного дома культуры по адресу: Ростовская область, Егорлыкский район,х. Войнов, ул. Садовая, 30-г  (Иные закупки товаров, работ и услуг для обеспечения государственных (муниципальных) нужд)</t>
  </si>
  <si>
    <t>Мероприятия по информационно-пропагандистскому противодействию экстремизму и терроризму (Иные закупки товаров, работ и услуг для государственных (муниципальных) нужд)</t>
  </si>
  <si>
    <t>07 4 01 85020</t>
  </si>
  <si>
    <t>Расходы  направленые на энергосбережение и энергоэффективность  (Иные закупки товаров, работ и услуг для государственных (муниципальных) нужд)</t>
  </si>
  <si>
    <t>Комплекс процессных мероприятий «Коммунальное хозяйство Войновского сельском поселении»</t>
  </si>
  <si>
    <t>09 4 05 24530</t>
  </si>
  <si>
    <t>Расходы по ремонту  памятников павшим воинам Великой Отечественной войны  (Иные закупки товаров ,работ и услуг для обеспечения государственных(муниципальных) нужд)</t>
  </si>
  <si>
    <t>Публичные нормативные социальные выплаты гражданам (Иные пенсии, социальные доплаты к пенсиям)</t>
  </si>
  <si>
    <t>10 4 01 85020</t>
  </si>
  <si>
    <t>10 4 01 85140</t>
  </si>
  <si>
    <t>10 4 01 85060</t>
  </si>
  <si>
    <t>10 4 01 85010</t>
  </si>
  <si>
    <t>Мероприятие по диспансеризации муниципальных служащих и технического персонала  (Иные закупки товаров, работ и услуг для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</si>
  <si>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Войновского сельского поселения (Иные закупки товаров, работ и услуг для государственных (муниципальных) нужд)</t>
  </si>
  <si>
    <t>Реализация направления расходов в рамках обеспечения деятельности Администрации Войновского сельского поселения  (Уплата налогов, сборов и иных платежей)</t>
  </si>
  <si>
    <t>Комплекс процессных мероприятий "Санитарная очистка территорий и прочие мероприятия по благоустройству территории Войновского сельского поселения"</t>
  </si>
  <si>
    <t>Комплекс процессных мероприятий "Пожарная безопасность в Войновском сельском поселении"</t>
  </si>
  <si>
    <t>Комплекс процессных мероприятий  «Защита от чрезвычайных ситуаций в Войновском сельском поселении»</t>
  </si>
  <si>
    <t>Комплекс процессных мероприятий  «Обеспечение безопасности людей на водных объектах в Войновском сельском поселении"</t>
  </si>
  <si>
    <t>Комплекс процессных мероприятий «Обеспечение реализации муниципальной программы Войновского сельского поселения «Развитие культуры»</t>
  </si>
  <si>
    <t>Комплекс процессных мероприятий «Энергосбережение и повышение энергетической эффективности в Войновском сельском поселении»</t>
  </si>
  <si>
    <t xml:space="preserve">Комплекс процессных мероприятий «Повышение эффективности деятельности органов местного самоуправления в области муниципального управления» </t>
  </si>
  <si>
    <t>Комплекс процессных мероприятий «Обеспечение функционирования Главы администрации Войновского сельского поселения»</t>
  </si>
  <si>
    <t>Комплекс процессных мероприятий «Обеспечение деятельности  Администрации Войновского сельского поселения»</t>
  </si>
  <si>
    <t xml:space="preserve">Комплекс процессных мероприятий "Социальная поддержка граждан Войновского сельского поселения " </t>
  </si>
  <si>
    <t>Комплекс процессных мероприятий "Нулевой травматизм в Войновском сельском поселении"</t>
  </si>
  <si>
    <t>02 4 01 S4640</t>
  </si>
  <si>
    <t>Мероприятия по прохождению пожарно- технического минимума руководителей и должностных лиц (Иные закупки товаров, работ и услуг для обеспечения государственных (муниципальных) нужд)</t>
  </si>
  <si>
    <t>Расходы на страхование членов добровольной пожарной дружины Войновского сельского поселения (Иные закупки товаров, работ и услуг для обеспечения государственных (муниципальных) нужд)</t>
  </si>
  <si>
    <t>Расходы на мероприятия по информированию населения с целью повышения безопасности на водных объектах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</si>
  <si>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(Иные выплаты персоналу государственных (муниципальных) органов, за исключением фонда оплаты труда)</t>
  </si>
  <si>
    <t xml:space="preserve">                                                                                                                                                      Приложение 5                                                                                                           к решению Собрания депутатов Войновского сельского поселения от "06" июня 2025г № 103 "О внесении изменений в решение Собрания депутатов Войновского сельского поселения от 27.12.2024 г. № 90 "О бюджете Войновского сельского поселения Егорлыкского района на 2025 год  и на плановый период 2026 и 2027 годов"
Егорлыкского района  на 2025 год и на плановый период 2026 и 2027 годов 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</si>
</sst>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0"/>
    <numFmt numFmtId="166" formatCode="#,##0.0"/>
    <numFmt numFmtId="167" formatCode="0.0%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right" wrapText="1"/>
    </xf>
    <xf numFmtId="166" fontId="1" fillId="0" borderId="0" xfId="0" applyNumberFormat="1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49" fontId="2" fillId="0" borderId="0" xfId="0" applyNumberFormat="1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justify" vertical="top" wrapText="1"/>
    </xf>
    <xf numFmtId="3" fontId="1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167" fontId="1" fillId="0" borderId="0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justify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top" wrapText="1"/>
    </xf>
    <xf numFmtId="165" fontId="1" fillId="0" borderId="2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wrapText="1"/>
    </xf>
    <xf numFmtId="0" fontId="0" fillId="0" borderId="0" xfId="0" applyFont="1" applyFill="1" applyAlignment="1">
      <alignment horizontal="right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3"/>
  <sheetViews>
    <sheetView tabSelected="1" topLeftCell="A77" zoomScaleNormal="100" zoomScaleSheetLayoutView="75" workbookViewId="0">
      <selection activeCell="F78" sqref="F78"/>
    </sheetView>
  </sheetViews>
  <sheetFormatPr defaultColWidth="3.140625" defaultRowHeight="15.75" x14ac:dyDescent="0.25"/>
  <cols>
    <col min="1" max="1" width="73.7109375" style="1" customWidth="1"/>
    <col min="2" max="2" width="14.5703125" style="5" customWidth="1"/>
    <col min="3" max="3" width="8.7109375" style="5" customWidth="1"/>
    <col min="4" max="4" width="8.42578125" style="5" customWidth="1"/>
    <col min="5" max="5" width="6.28515625" style="5" customWidth="1"/>
    <col min="6" max="6" width="14" style="5" customWidth="1"/>
    <col min="7" max="7" width="13.140625" style="5" customWidth="1"/>
    <col min="8" max="8" width="14.42578125" style="4" customWidth="1"/>
    <col min="9" max="19" width="3.140625" style="1" hidden="1" customWidth="1"/>
    <col min="20" max="20" width="9.140625" style="1" customWidth="1"/>
    <col min="21" max="21" width="9" style="1" customWidth="1"/>
    <col min="22" max="22" width="9.28515625" style="2" customWidth="1"/>
    <col min="23" max="16384" width="3.140625" style="1"/>
  </cols>
  <sheetData>
    <row r="1" spans="1:22" s="2" customFormat="1" ht="7.5" customHeight="1" x14ac:dyDescent="0.2">
      <c r="B1" s="27"/>
      <c r="C1" s="27"/>
      <c r="D1" s="27"/>
      <c r="E1" s="27"/>
      <c r="F1" s="27"/>
      <c r="G1" s="75"/>
      <c r="H1" s="76"/>
      <c r="I1" s="28"/>
    </row>
    <row r="2" spans="1:22" s="2" customFormat="1" ht="65.25" customHeight="1" x14ac:dyDescent="0.2">
      <c r="A2" s="29"/>
      <c r="B2" s="77" t="s">
        <v>172</v>
      </c>
      <c r="C2" s="77"/>
      <c r="D2" s="77"/>
      <c r="E2" s="77"/>
      <c r="F2" s="77"/>
      <c r="G2" s="77"/>
      <c r="H2" s="77"/>
      <c r="I2" s="77"/>
    </row>
    <row r="3" spans="1:22" s="2" customFormat="1" ht="17.25" customHeight="1" x14ac:dyDescent="0.25">
      <c r="A3" s="30"/>
      <c r="B3" s="78" t="s">
        <v>52</v>
      </c>
      <c r="C3" s="78"/>
      <c r="D3" s="78"/>
      <c r="E3" s="78"/>
      <c r="F3" s="78"/>
      <c r="G3" s="78"/>
      <c r="H3" s="78"/>
      <c r="I3" s="28"/>
    </row>
    <row r="4" spans="1:22" s="2" customFormat="1" ht="46.5" customHeight="1" x14ac:dyDescent="0.25">
      <c r="A4" s="31"/>
      <c r="B4" s="79" t="s">
        <v>138</v>
      </c>
      <c r="C4" s="79"/>
      <c r="D4" s="79"/>
      <c r="E4" s="79"/>
      <c r="F4" s="79"/>
      <c r="G4" s="79"/>
      <c r="H4" s="79"/>
      <c r="I4" s="28"/>
    </row>
    <row r="5" spans="1:22" s="2" customFormat="1" ht="27.75" hidden="1" customHeight="1" x14ac:dyDescent="0.25">
      <c r="A5" s="29"/>
      <c r="B5" s="32"/>
      <c r="C5" s="32"/>
      <c r="D5" s="32"/>
      <c r="E5" s="32"/>
      <c r="F5" s="32"/>
      <c r="G5" s="32"/>
      <c r="H5" s="32"/>
    </row>
    <row r="6" spans="1:22" s="2" customFormat="1" ht="18.75" hidden="1" customHeight="1" x14ac:dyDescent="0.25">
      <c r="A6" s="29"/>
      <c r="B6" s="32"/>
      <c r="C6" s="32"/>
      <c r="D6" s="32"/>
      <c r="E6" s="32"/>
      <c r="F6" s="32"/>
      <c r="G6" s="32"/>
      <c r="H6" s="32"/>
    </row>
    <row r="7" spans="1:22" s="2" customFormat="1" ht="26.25" customHeight="1" x14ac:dyDescent="0.2">
      <c r="A7" s="72" t="s">
        <v>0</v>
      </c>
      <c r="B7" s="72"/>
      <c r="C7" s="72"/>
      <c r="D7" s="72"/>
      <c r="E7" s="72"/>
      <c r="F7" s="72"/>
      <c r="G7" s="72"/>
      <c r="H7" s="72"/>
    </row>
    <row r="8" spans="1:22" s="2" customFormat="1" ht="50.25" customHeight="1" x14ac:dyDescent="0.2">
      <c r="A8" s="72" t="s">
        <v>60</v>
      </c>
      <c r="B8" s="72"/>
      <c r="C8" s="72"/>
      <c r="D8" s="72"/>
      <c r="E8" s="72"/>
      <c r="F8" s="72"/>
      <c r="G8" s="72"/>
      <c r="H8" s="72"/>
    </row>
    <row r="9" spans="1:22" s="2" customFormat="1" ht="15.75" customHeight="1" x14ac:dyDescent="0.25">
      <c r="B9" s="33"/>
      <c r="C9" s="33"/>
      <c r="D9" s="73" t="s">
        <v>1</v>
      </c>
      <c r="E9" s="73"/>
      <c r="F9" s="73"/>
      <c r="G9" s="73"/>
      <c r="H9" s="73"/>
    </row>
    <row r="10" spans="1:22" s="2" customFormat="1" ht="24.75" customHeight="1" x14ac:dyDescent="0.2">
      <c r="A10" s="74" t="s">
        <v>2</v>
      </c>
      <c r="B10" s="70" t="s">
        <v>4</v>
      </c>
      <c r="C10" s="70" t="s">
        <v>5</v>
      </c>
      <c r="D10" s="70" t="s">
        <v>20</v>
      </c>
      <c r="E10" s="70" t="s">
        <v>3</v>
      </c>
      <c r="F10" s="70">
        <v>2025</v>
      </c>
      <c r="G10" s="70">
        <v>2026</v>
      </c>
      <c r="H10" s="70">
        <v>2027</v>
      </c>
    </row>
    <row r="11" spans="1:22" s="2" customFormat="1" ht="27.75" customHeight="1" x14ac:dyDescent="0.2">
      <c r="A11" s="74"/>
      <c r="B11" s="70"/>
      <c r="C11" s="70"/>
      <c r="D11" s="70"/>
      <c r="E11" s="70"/>
      <c r="F11" s="71"/>
      <c r="G11" s="70"/>
      <c r="H11" s="70"/>
      <c r="T11" s="19"/>
      <c r="U11" s="19"/>
      <c r="V11" s="19"/>
    </row>
    <row r="12" spans="1:22" s="2" customFormat="1" x14ac:dyDescent="0.25">
      <c r="A12" s="34" t="s">
        <v>19</v>
      </c>
      <c r="B12" s="35"/>
      <c r="C12" s="35"/>
      <c r="D12" s="35"/>
      <c r="E12" s="35"/>
      <c r="F12" s="36">
        <f>F13+F24+F33+F38+F43+F49+F52+F78+F69+F75</f>
        <v>12881.8</v>
      </c>
      <c r="G12" s="36">
        <f>G13+G24+G33+G38+G43+G49+G52+G78+G69+G75</f>
        <v>7689.3</v>
      </c>
      <c r="H12" s="36">
        <f>H13+H24+H33+H38+H43+H49+H52+H78+H69+H75</f>
        <v>3849.3</v>
      </c>
    </row>
    <row r="13" spans="1:22" s="2" customFormat="1" ht="30" customHeight="1" x14ac:dyDescent="0.25">
      <c r="A13" s="37" t="s">
        <v>22</v>
      </c>
      <c r="B13" s="10" t="s">
        <v>7</v>
      </c>
      <c r="C13" s="10"/>
      <c r="D13" s="10"/>
      <c r="E13" s="10"/>
      <c r="F13" s="36">
        <f>F14+F22</f>
        <v>3444.4</v>
      </c>
      <c r="G13" s="36">
        <f>G14+G22</f>
        <v>429.9</v>
      </c>
      <c r="H13" s="36">
        <f>H14+H22</f>
        <v>414.6</v>
      </c>
    </row>
    <row r="14" spans="1:22" s="2" customFormat="1" ht="31.5" x14ac:dyDescent="0.25">
      <c r="A14" s="66" t="s">
        <v>61</v>
      </c>
      <c r="B14" s="10" t="s">
        <v>64</v>
      </c>
      <c r="C14" s="6" t="s">
        <v>6</v>
      </c>
      <c r="D14" s="6"/>
      <c r="E14" s="6"/>
      <c r="F14" s="38">
        <f>F15+F16+F18+F19+F17+F20+F21</f>
        <v>3384.4</v>
      </c>
      <c r="G14" s="38">
        <f>G15+G16+G18+G19+G17+G20+G21</f>
        <v>384.9</v>
      </c>
      <c r="H14" s="38">
        <f>H15+H16+H18+H19+H17+H20+H21</f>
        <v>399.6</v>
      </c>
    </row>
    <row r="15" spans="1:22" s="2" customFormat="1" ht="47.25" customHeight="1" x14ac:dyDescent="0.25">
      <c r="A15" s="13" t="s">
        <v>62</v>
      </c>
      <c r="B15" s="6" t="s">
        <v>65</v>
      </c>
      <c r="C15" s="6" t="s">
        <v>13</v>
      </c>
      <c r="D15" s="6" t="s">
        <v>10</v>
      </c>
      <c r="E15" s="6" t="s">
        <v>8</v>
      </c>
      <c r="F15" s="14">
        <v>368.6</v>
      </c>
      <c r="G15" s="14">
        <v>367.9</v>
      </c>
      <c r="H15" s="14">
        <v>382.6</v>
      </c>
    </row>
    <row r="16" spans="1:22" s="2" customFormat="1" ht="34.5" customHeight="1" x14ac:dyDescent="0.25">
      <c r="A16" s="13" t="s">
        <v>63</v>
      </c>
      <c r="B16" s="6" t="s">
        <v>66</v>
      </c>
      <c r="C16" s="6" t="s">
        <v>13</v>
      </c>
      <c r="D16" s="6" t="s">
        <v>10</v>
      </c>
      <c r="E16" s="6" t="s">
        <v>8</v>
      </c>
      <c r="F16" s="14">
        <v>9</v>
      </c>
      <c r="G16" s="14">
        <v>5</v>
      </c>
      <c r="H16" s="14">
        <v>5</v>
      </c>
    </row>
    <row r="17" spans="1:8" s="2" customFormat="1" ht="34.5" customHeight="1" x14ac:dyDescent="0.25">
      <c r="A17" s="9" t="s">
        <v>67</v>
      </c>
      <c r="B17" s="6" t="s">
        <v>68</v>
      </c>
      <c r="C17" s="6" t="s">
        <v>13</v>
      </c>
      <c r="D17" s="6" t="s">
        <v>10</v>
      </c>
      <c r="E17" s="6" t="s">
        <v>8</v>
      </c>
      <c r="F17" s="14">
        <v>1</v>
      </c>
      <c r="G17" s="14">
        <v>5</v>
      </c>
      <c r="H17" s="14">
        <v>5</v>
      </c>
    </row>
    <row r="18" spans="1:8" s="2" customFormat="1" ht="50.25" customHeight="1" x14ac:dyDescent="0.25">
      <c r="A18" s="13" t="s">
        <v>147</v>
      </c>
      <c r="B18" s="6" t="s">
        <v>69</v>
      </c>
      <c r="C18" s="6" t="s">
        <v>13</v>
      </c>
      <c r="D18" s="6" t="s">
        <v>10</v>
      </c>
      <c r="E18" s="6" t="s">
        <v>8</v>
      </c>
      <c r="F18" s="14">
        <v>17</v>
      </c>
      <c r="G18" s="14">
        <v>7</v>
      </c>
      <c r="H18" s="14" t="s">
        <v>53</v>
      </c>
    </row>
    <row r="19" spans="1:8" s="57" customFormat="1" ht="36" hidden="1" customHeight="1" x14ac:dyDescent="0.25">
      <c r="A19" s="52"/>
      <c r="B19" s="53" t="s">
        <v>90</v>
      </c>
      <c r="C19" s="54" t="s">
        <v>36</v>
      </c>
      <c r="D19" s="54" t="s">
        <v>6</v>
      </c>
      <c r="E19" s="54" t="s">
        <v>9</v>
      </c>
      <c r="F19" s="55"/>
      <c r="G19" s="55"/>
      <c r="H19" s="56"/>
    </row>
    <row r="20" spans="1:8" s="2" customFormat="1" ht="34.5" customHeight="1" x14ac:dyDescent="0.25">
      <c r="A20" s="13" t="s">
        <v>133</v>
      </c>
      <c r="B20" s="16" t="s">
        <v>167</v>
      </c>
      <c r="C20" s="6" t="s">
        <v>13</v>
      </c>
      <c r="D20" s="6" t="s">
        <v>10</v>
      </c>
      <c r="E20" s="6" t="s">
        <v>8</v>
      </c>
      <c r="F20" s="14">
        <v>2988.8</v>
      </c>
      <c r="G20" s="17">
        <v>0</v>
      </c>
      <c r="H20" s="17">
        <v>0</v>
      </c>
    </row>
    <row r="21" spans="1:8" s="2" customFormat="1" ht="84" hidden="1" customHeight="1" x14ac:dyDescent="0.25">
      <c r="A21" s="13"/>
      <c r="B21" s="16" t="s">
        <v>59</v>
      </c>
      <c r="C21" s="6" t="s">
        <v>13</v>
      </c>
      <c r="D21" s="6" t="s">
        <v>10</v>
      </c>
      <c r="E21" s="6" t="s">
        <v>8</v>
      </c>
      <c r="F21" s="17">
        <v>0</v>
      </c>
      <c r="G21" s="17">
        <v>0</v>
      </c>
      <c r="H21" s="18" t="s">
        <v>56</v>
      </c>
    </row>
    <row r="22" spans="1:8" s="2" customFormat="1" ht="51" customHeight="1" x14ac:dyDescent="0.25">
      <c r="A22" s="66" t="s">
        <v>156</v>
      </c>
      <c r="B22" s="10" t="s">
        <v>70</v>
      </c>
      <c r="C22" s="6" t="s">
        <v>13</v>
      </c>
      <c r="D22" s="6" t="s">
        <v>10</v>
      </c>
      <c r="E22" s="6" t="s">
        <v>8</v>
      </c>
      <c r="F22" s="14">
        <f>F23</f>
        <v>60</v>
      </c>
      <c r="G22" s="14">
        <f>G23</f>
        <v>45</v>
      </c>
      <c r="H22" s="14">
        <f>H23</f>
        <v>15</v>
      </c>
    </row>
    <row r="23" spans="1:8" s="2" customFormat="1" ht="49.5" customHeight="1" x14ac:dyDescent="0.25">
      <c r="A23" s="9" t="s">
        <v>128</v>
      </c>
      <c r="B23" s="6" t="s">
        <v>71</v>
      </c>
      <c r="C23" s="6" t="s">
        <v>13</v>
      </c>
      <c r="D23" s="6" t="s">
        <v>10</v>
      </c>
      <c r="E23" s="6" t="s">
        <v>8</v>
      </c>
      <c r="F23" s="14">
        <v>60</v>
      </c>
      <c r="G23" s="14">
        <v>45</v>
      </c>
      <c r="H23" s="14">
        <v>15</v>
      </c>
    </row>
    <row r="24" spans="1:8" s="2" customFormat="1" ht="63" x14ac:dyDescent="0.25">
      <c r="A24" s="39" t="s">
        <v>57</v>
      </c>
      <c r="B24" s="42" t="s">
        <v>8</v>
      </c>
      <c r="C24" s="10"/>
      <c r="D24" s="10"/>
      <c r="E24" s="10"/>
      <c r="F24" s="36">
        <f>F25+F29+F31</f>
        <v>15</v>
      </c>
      <c r="G24" s="36">
        <f>G25+G29+G31</f>
        <v>10</v>
      </c>
      <c r="H24" s="36">
        <f>H25+H29+H31</f>
        <v>10</v>
      </c>
    </row>
    <row r="25" spans="1:8" s="2" customFormat="1" ht="31.5" x14ac:dyDescent="0.25">
      <c r="A25" s="63" t="s">
        <v>157</v>
      </c>
      <c r="B25" s="35" t="s">
        <v>72</v>
      </c>
      <c r="C25" s="6"/>
      <c r="D25" s="6"/>
      <c r="E25" s="6"/>
      <c r="F25" s="38">
        <f>F26+F27+F28</f>
        <v>13</v>
      </c>
      <c r="G25" s="38">
        <f>G26+G27+G28</f>
        <v>7</v>
      </c>
      <c r="H25" s="38">
        <f>H26+H27+H28</f>
        <v>7</v>
      </c>
    </row>
    <row r="26" spans="1:8" s="2" customFormat="1" ht="48" customHeight="1" x14ac:dyDescent="0.25">
      <c r="A26" s="3" t="s">
        <v>132</v>
      </c>
      <c r="B26" s="6" t="s">
        <v>139</v>
      </c>
      <c r="C26" s="6" t="s">
        <v>13</v>
      </c>
      <c r="D26" s="6" t="s">
        <v>8</v>
      </c>
      <c r="E26" s="6" t="s">
        <v>33</v>
      </c>
      <c r="F26" s="38">
        <v>5</v>
      </c>
      <c r="G26" s="38">
        <v>2</v>
      </c>
      <c r="H26" s="38">
        <v>2</v>
      </c>
    </row>
    <row r="27" spans="1:8" s="2" customFormat="1" ht="47.25" customHeight="1" x14ac:dyDescent="0.25">
      <c r="A27" s="48" t="s">
        <v>168</v>
      </c>
      <c r="B27" s="49" t="s">
        <v>129</v>
      </c>
      <c r="C27" s="6" t="s">
        <v>13</v>
      </c>
      <c r="D27" s="6" t="s">
        <v>8</v>
      </c>
      <c r="E27" s="6" t="s">
        <v>33</v>
      </c>
      <c r="F27" s="38">
        <v>3</v>
      </c>
      <c r="G27" s="38">
        <v>3</v>
      </c>
      <c r="H27" s="38">
        <v>3</v>
      </c>
    </row>
    <row r="28" spans="1:8" s="2" customFormat="1" ht="51.75" customHeight="1" x14ac:dyDescent="0.25">
      <c r="A28" s="48" t="s">
        <v>169</v>
      </c>
      <c r="B28" s="49" t="s">
        <v>73</v>
      </c>
      <c r="C28" s="6" t="s">
        <v>13</v>
      </c>
      <c r="D28" s="6" t="s">
        <v>8</v>
      </c>
      <c r="E28" s="6" t="s">
        <v>33</v>
      </c>
      <c r="F28" s="38">
        <v>5</v>
      </c>
      <c r="G28" s="38">
        <v>2</v>
      </c>
      <c r="H28" s="38">
        <v>2</v>
      </c>
    </row>
    <row r="29" spans="1:8" s="2" customFormat="1" ht="30.75" customHeight="1" x14ac:dyDescent="0.25">
      <c r="A29" s="65" t="s">
        <v>158</v>
      </c>
      <c r="B29" s="35" t="s">
        <v>74</v>
      </c>
      <c r="C29" s="6"/>
      <c r="D29" s="6"/>
      <c r="E29" s="6"/>
      <c r="F29" s="38">
        <f>F30</f>
        <v>1</v>
      </c>
      <c r="G29" s="38">
        <f>G30</f>
        <v>2</v>
      </c>
      <c r="H29" s="38">
        <f>H30</f>
        <v>2</v>
      </c>
    </row>
    <row r="30" spans="1:8" s="2" customFormat="1" ht="84" customHeight="1" x14ac:dyDescent="0.25">
      <c r="A30" s="48" t="s">
        <v>76</v>
      </c>
      <c r="B30" s="49" t="s">
        <v>75</v>
      </c>
      <c r="C30" s="6" t="s">
        <v>13</v>
      </c>
      <c r="D30" s="6" t="s">
        <v>8</v>
      </c>
      <c r="E30" s="6" t="s">
        <v>33</v>
      </c>
      <c r="F30" s="38">
        <v>1</v>
      </c>
      <c r="G30" s="38">
        <v>2</v>
      </c>
      <c r="H30" s="38">
        <v>2</v>
      </c>
    </row>
    <row r="31" spans="1:8" s="2" customFormat="1" ht="34.5" customHeight="1" x14ac:dyDescent="0.25">
      <c r="A31" s="60" t="s">
        <v>159</v>
      </c>
      <c r="B31" s="35" t="s">
        <v>77</v>
      </c>
      <c r="C31" s="6"/>
      <c r="D31" s="6"/>
      <c r="E31" s="6"/>
      <c r="F31" s="38">
        <f>F32</f>
        <v>1</v>
      </c>
      <c r="G31" s="38">
        <f>G32</f>
        <v>1</v>
      </c>
      <c r="H31" s="38">
        <f>H32</f>
        <v>1</v>
      </c>
    </row>
    <row r="32" spans="1:8" s="2" customFormat="1" ht="50.25" customHeight="1" x14ac:dyDescent="0.25">
      <c r="A32" s="48" t="s">
        <v>170</v>
      </c>
      <c r="B32" s="49" t="s">
        <v>78</v>
      </c>
      <c r="C32" s="6" t="s">
        <v>13</v>
      </c>
      <c r="D32" s="6" t="s">
        <v>8</v>
      </c>
      <c r="E32" s="6" t="s">
        <v>33</v>
      </c>
      <c r="F32" s="38">
        <v>1</v>
      </c>
      <c r="G32" s="38">
        <v>1</v>
      </c>
      <c r="H32" s="38">
        <v>1</v>
      </c>
    </row>
    <row r="33" spans="1:8" s="2" customFormat="1" ht="37.5" customHeight="1" x14ac:dyDescent="0.25">
      <c r="A33" s="7" t="s">
        <v>23</v>
      </c>
      <c r="B33" s="10" t="s">
        <v>9</v>
      </c>
      <c r="C33" s="10"/>
      <c r="D33" s="10"/>
      <c r="E33" s="10"/>
      <c r="F33" s="15">
        <f>F34</f>
        <v>1753</v>
      </c>
      <c r="G33" s="15">
        <f>G34</f>
        <v>1168.5999999999999</v>
      </c>
      <c r="H33" s="15">
        <f>H34</f>
        <v>1354.4</v>
      </c>
    </row>
    <row r="34" spans="1:8" s="2" customFormat="1" ht="48" customHeight="1" x14ac:dyDescent="0.25">
      <c r="A34" s="59" t="s">
        <v>160</v>
      </c>
      <c r="B34" s="10" t="s">
        <v>79</v>
      </c>
      <c r="C34" s="16"/>
      <c r="D34" s="6"/>
      <c r="E34" s="6"/>
      <c r="F34" s="14">
        <f>F35+F36+F37</f>
        <v>1753</v>
      </c>
      <c r="G34" s="14">
        <f>G35+G36+G37</f>
        <v>1168.5999999999999</v>
      </c>
      <c r="H34" s="14">
        <f>H35+H36+H37</f>
        <v>1354.4</v>
      </c>
    </row>
    <row r="35" spans="1:8" s="2" customFormat="1" ht="50.25" customHeight="1" x14ac:dyDescent="0.25">
      <c r="A35" s="9" t="s">
        <v>80</v>
      </c>
      <c r="B35" s="6" t="s">
        <v>81</v>
      </c>
      <c r="C35" s="6" t="s">
        <v>18</v>
      </c>
      <c r="D35" s="6" t="s">
        <v>11</v>
      </c>
      <c r="E35" s="6" t="s">
        <v>6</v>
      </c>
      <c r="F35" s="14">
        <v>1753</v>
      </c>
      <c r="G35" s="14">
        <v>1168.5999999999999</v>
      </c>
      <c r="H35" s="14">
        <v>1354.4</v>
      </c>
    </row>
    <row r="36" spans="1:8" s="2" customFormat="1" ht="51.75" customHeight="1" x14ac:dyDescent="0.25">
      <c r="A36" s="21" t="s">
        <v>134</v>
      </c>
      <c r="B36" s="6" t="s">
        <v>135</v>
      </c>
      <c r="C36" s="6" t="s">
        <v>13</v>
      </c>
      <c r="D36" s="6" t="s">
        <v>11</v>
      </c>
      <c r="E36" s="6" t="s">
        <v>6</v>
      </c>
      <c r="F36" s="14">
        <v>0</v>
      </c>
      <c r="G36" s="14">
        <v>0</v>
      </c>
      <c r="H36" s="14">
        <v>0</v>
      </c>
    </row>
    <row r="37" spans="1:8" s="2" customFormat="1" ht="66.75" customHeight="1" x14ac:dyDescent="0.25">
      <c r="A37" s="13" t="s">
        <v>141</v>
      </c>
      <c r="B37" s="6" t="s">
        <v>136</v>
      </c>
      <c r="C37" s="6" t="s">
        <v>13</v>
      </c>
      <c r="D37" s="6" t="s">
        <v>11</v>
      </c>
      <c r="E37" s="6" t="s">
        <v>6</v>
      </c>
      <c r="F37" s="14">
        <v>0</v>
      </c>
      <c r="G37" s="14">
        <v>0</v>
      </c>
      <c r="H37" s="14">
        <v>0</v>
      </c>
    </row>
    <row r="38" spans="1:8" s="2" customFormat="1" ht="33" customHeight="1" x14ac:dyDescent="0.25">
      <c r="A38" s="37" t="s">
        <v>30</v>
      </c>
      <c r="B38" s="10" t="s">
        <v>10</v>
      </c>
      <c r="C38" s="10"/>
      <c r="D38" s="10"/>
      <c r="E38" s="10"/>
      <c r="F38" s="15">
        <f>F39+F41</f>
        <v>8</v>
      </c>
      <c r="G38" s="15">
        <f>G39+G41</f>
        <v>8</v>
      </c>
      <c r="H38" s="15">
        <f>H39+H41</f>
        <v>8</v>
      </c>
    </row>
    <row r="39" spans="1:8" s="2" customFormat="1" ht="33" customHeight="1" x14ac:dyDescent="0.25">
      <c r="A39" s="59" t="s">
        <v>82</v>
      </c>
      <c r="B39" s="10" t="s">
        <v>83</v>
      </c>
      <c r="C39" s="6"/>
      <c r="D39" s="6"/>
      <c r="E39" s="6"/>
      <c r="F39" s="14">
        <f>F40</f>
        <v>3</v>
      </c>
      <c r="G39" s="14">
        <f>G40</f>
        <v>3</v>
      </c>
      <c r="H39" s="14">
        <f>H40</f>
        <v>3</v>
      </c>
    </row>
    <row r="40" spans="1:8" s="2" customFormat="1" ht="48.75" customHeight="1" x14ac:dyDescent="0.25">
      <c r="A40" s="41" t="s">
        <v>84</v>
      </c>
      <c r="B40" s="6" t="s">
        <v>86</v>
      </c>
      <c r="C40" s="6" t="s">
        <v>13</v>
      </c>
      <c r="D40" s="6" t="s">
        <v>6</v>
      </c>
      <c r="E40" s="6" t="s">
        <v>17</v>
      </c>
      <c r="F40" s="14">
        <v>3</v>
      </c>
      <c r="G40" s="14">
        <v>3</v>
      </c>
      <c r="H40" s="14">
        <v>3</v>
      </c>
    </row>
    <row r="41" spans="1:8" s="2" customFormat="1" ht="30" customHeight="1" x14ac:dyDescent="0.25">
      <c r="A41" s="62" t="s">
        <v>85</v>
      </c>
      <c r="B41" s="10" t="s">
        <v>87</v>
      </c>
      <c r="C41" s="6"/>
      <c r="D41" s="6"/>
      <c r="E41" s="6"/>
      <c r="F41" s="14">
        <f>F42</f>
        <v>5</v>
      </c>
      <c r="G41" s="14">
        <f>G42</f>
        <v>5</v>
      </c>
      <c r="H41" s="14">
        <f>H42</f>
        <v>5</v>
      </c>
    </row>
    <row r="42" spans="1:8" s="2" customFormat="1" ht="52.5" customHeight="1" x14ac:dyDescent="0.25">
      <c r="A42" s="11" t="s">
        <v>142</v>
      </c>
      <c r="B42" s="6" t="s">
        <v>88</v>
      </c>
      <c r="C42" s="6" t="s">
        <v>13</v>
      </c>
      <c r="D42" s="6" t="s">
        <v>6</v>
      </c>
      <c r="E42" s="6" t="s">
        <v>17</v>
      </c>
      <c r="F42" s="14">
        <v>5</v>
      </c>
      <c r="G42" s="14">
        <v>5</v>
      </c>
      <c r="H42" s="14">
        <v>5</v>
      </c>
    </row>
    <row r="43" spans="1:8" s="2" customFormat="1" ht="47.25" x14ac:dyDescent="0.25">
      <c r="A43" s="39" t="s">
        <v>35</v>
      </c>
      <c r="B43" s="42" t="s">
        <v>34</v>
      </c>
      <c r="C43" s="6"/>
      <c r="D43" s="6"/>
      <c r="E43" s="6"/>
      <c r="F43" s="15">
        <f>F44</f>
        <v>36</v>
      </c>
      <c r="G43" s="15">
        <f>G44</f>
        <v>40</v>
      </c>
      <c r="H43" s="15">
        <f>H44</f>
        <v>40</v>
      </c>
    </row>
    <row r="44" spans="1:8" s="2" customFormat="1" ht="29.25" customHeight="1" x14ac:dyDescent="0.25">
      <c r="A44" s="61" t="s">
        <v>145</v>
      </c>
      <c r="B44" s="35" t="s">
        <v>89</v>
      </c>
      <c r="C44" s="6"/>
      <c r="D44" s="6"/>
      <c r="E44" s="6"/>
      <c r="F44" s="14">
        <f>F47</f>
        <v>36</v>
      </c>
      <c r="G44" s="14">
        <f>G47</f>
        <v>40</v>
      </c>
      <c r="H44" s="14">
        <f>H47</f>
        <v>40</v>
      </c>
    </row>
    <row r="45" spans="1:8" s="57" customFormat="1" ht="129" hidden="1" customHeight="1" x14ac:dyDescent="0.25">
      <c r="A45" s="52"/>
      <c r="B45" s="54" t="s">
        <v>92</v>
      </c>
      <c r="C45" s="54" t="s">
        <v>36</v>
      </c>
      <c r="D45" s="54" t="s">
        <v>6</v>
      </c>
      <c r="E45" s="54" t="s">
        <v>9</v>
      </c>
      <c r="F45" s="58"/>
      <c r="G45" s="58"/>
      <c r="H45" s="58"/>
    </row>
    <row r="46" spans="1:8" s="2" customFormat="1" ht="44.25" hidden="1" customHeight="1" x14ac:dyDescent="0.25">
      <c r="A46" s="50"/>
      <c r="B46" s="35" t="s">
        <v>93</v>
      </c>
      <c r="C46" s="6"/>
      <c r="D46" s="6"/>
      <c r="E46" s="6"/>
      <c r="F46" s="14"/>
      <c r="G46" s="14"/>
      <c r="H46" s="14"/>
    </row>
    <row r="47" spans="1:8" s="2" customFormat="1" ht="64.5" customHeight="1" x14ac:dyDescent="0.25">
      <c r="A47" s="13" t="s">
        <v>94</v>
      </c>
      <c r="B47" s="6" t="s">
        <v>143</v>
      </c>
      <c r="C47" s="6" t="s">
        <v>13</v>
      </c>
      <c r="D47" s="6" t="s">
        <v>10</v>
      </c>
      <c r="E47" s="6" t="s">
        <v>7</v>
      </c>
      <c r="F47" s="14">
        <v>36</v>
      </c>
      <c r="G47" s="14">
        <v>40</v>
      </c>
      <c r="H47" s="14">
        <v>40</v>
      </c>
    </row>
    <row r="48" spans="1:8" s="2" customFormat="1" ht="27" hidden="1" customHeight="1" x14ac:dyDescent="0.25">
      <c r="A48" s="9"/>
      <c r="B48" s="40"/>
      <c r="C48" s="6"/>
      <c r="D48" s="6"/>
      <c r="E48" s="6"/>
      <c r="F48" s="14"/>
      <c r="G48" s="14"/>
      <c r="H48" s="14"/>
    </row>
    <row r="49" spans="1:8" s="2" customFormat="1" ht="35.25" customHeight="1" x14ac:dyDescent="0.25">
      <c r="A49" s="37" t="s">
        <v>26</v>
      </c>
      <c r="B49" s="10" t="s">
        <v>11</v>
      </c>
      <c r="C49" s="35"/>
      <c r="D49" s="42"/>
      <c r="E49" s="42"/>
      <c r="F49" s="36">
        <f t="shared" ref="F49:H50" si="0">F50</f>
        <v>5</v>
      </c>
      <c r="G49" s="36">
        <f t="shared" si="0"/>
        <v>10</v>
      </c>
      <c r="H49" s="36">
        <f t="shared" si="0"/>
        <v>10</v>
      </c>
    </row>
    <row r="50" spans="1:8" s="2" customFormat="1" ht="38.25" customHeight="1" x14ac:dyDescent="0.25">
      <c r="A50" s="59" t="s">
        <v>161</v>
      </c>
      <c r="B50" s="10" t="s">
        <v>95</v>
      </c>
      <c r="C50" s="40"/>
      <c r="D50" s="43"/>
      <c r="E50" s="43"/>
      <c r="F50" s="38">
        <f t="shared" si="0"/>
        <v>5</v>
      </c>
      <c r="G50" s="38">
        <f t="shared" si="0"/>
        <v>10</v>
      </c>
      <c r="H50" s="38">
        <f t="shared" si="0"/>
        <v>10</v>
      </c>
    </row>
    <row r="51" spans="1:8" s="2" customFormat="1" ht="48" customHeight="1" x14ac:dyDescent="0.25">
      <c r="A51" s="9" t="s">
        <v>144</v>
      </c>
      <c r="B51" s="6" t="s">
        <v>96</v>
      </c>
      <c r="C51" s="40">
        <v>240</v>
      </c>
      <c r="D51" s="43" t="s">
        <v>6</v>
      </c>
      <c r="E51" s="43" t="s">
        <v>17</v>
      </c>
      <c r="F51" s="38">
        <v>5</v>
      </c>
      <c r="G51" s="38">
        <v>10</v>
      </c>
      <c r="H51" s="38">
        <v>10</v>
      </c>
    </row>
    <row r="52" spans="1:8" s="2" customFormat="1" ht="34.5" customHeight="1" x14ac:dyDescent="0.25">
      <c r="A52" s="39" t="s">
        <v>29</v>
      </c>
      <c r="B52" s="10" t="s">
        <v>97</v>
      </c>
      <c r="C52" s="40"/>
      <c r="D52" s="43"/>
      <c r="E52" s="43"/>
      <c r="F52" s="36">
        <f>F53+F55+F58+F64+F67</f>
        <v>7169.4</v>
      </c>
      <c r="G52" s="36">
        <f>G53+G55+G58+G64+G67</f>
        <v>5195.3</v>
      </c>
      <c r="H52" s="36">
        <f>H53+H55+H58+H64+H67</f>
        <v>1465.8</v>
      </c>
    </row>
    <row r="53" spans="1:8" s="2" customFormat="1" ht="53.25" customHeight="1" x14ac:dyDescent="0.25">
      <c r="A53" s="64" t="s">
        <v>162</v>
      </c>
      <c r="B53" s="10" t="s">
        <v>98</v>
      </c>
      <c r="C53" s="40"/>
      <c r="D53" s="6"/>
      <c r="E53" s="6"/>
      <c r="F53" s="38">
        <f>F54</f>
        <v>10</v>
      </c>
      <c r="G53" s="38">
        <f>G54</f>
        <v>5</v>
      </c>
      <c r="H53" s="38">
        <f>H54</f>
        <v>5</v>
      </c>
    </row>
    <row r="54" spans="1:8" s="2" customFormat="1" ht="49.5" customHeight="1" x14ac:dyDescent="0.25">
      <c r="A54" s="44" t="s">
        <v>99</v>
      </c>
      <c r="B54" s="6" t="s">
        <v>100</v>
      </c>
      <c r="C54" s="40">
        <v>240</v>
      </c>
      <c r="D54" s="43" t="s">
        <v>34</v>
      </c>
      <c r="E54" s="43" t="s">
        <v>10</v>
      </c>
      <c r="F54" s="14">
        <v>10</v>
      </c>
      <c r="G54" s="14">
        <v>5</v>
      </c>
      <c r="H54" s="14">
        <v>5</v>
      </c>
    </row>
    <row r="55" spans="1:8" s="2" customFormat="1" ht="35.25" customHeight="1" x14ac:dyDescent="0.25">
      <c r="A55" s="64" t="s">
        <v>163</v>
      </c>
      <c r="B55" s="10" t="s">
        <v>101</v>
      </c>
      <c r="C55" s="40"/>
      <c r="D55" s="6"/>
      <c r="E55" s="6"/>
      <c r="F55" s="38">
        <f>F56+F57</f>
        <v>1258.9000000000001</v>
      </c>
      <c r="G55" s="38">
        <f>G56+G57</f>
        <v>1056.5</v>
      </c>
      <c r="H55" s="38">
        <f>H56+H57</f>
        <v>966.2</v>
      </c>
    </row>
    <row r="56" spans="1:8" s="2" customFormat="1" ht="49.5" customHeight="1" x14ac:dyDescent="0.25">
      <c r="A56" s="9" t="s">
        <v>102</v>
      </c>
      <c r="B56" s="6" t="s">
        <v>103</v>
      </c>
      <c r="C56" s="40">
        <v>120</v>
      </c>
      <c r="D56" s="6" t="s">
        <v>6</v>
      </c>
      <c r="E56" s="6" t="s">
        <v>9</v>
      </c>
      <c r="F56" s="38">
        <v>1258.9000000000001</v>
      </c>
      <c r="G56" s="38">
        <v>1056.5</v>
      </c>
      <c r="H56" s="38">
        <v>966.2</v>
      </c>
    </row>
    <row r="57" spans="1:8" s="2" customFormat="1" ht="51.75" hidden="1" customHeight="1" x14ac:dyDescent="0.25">
      <c r="A57" s="9" t="s">
        <v>102</v>
      </c>
      <c r="B57" s="6" t="s">
        <v>107</v>
      </c>
      <c r="C57" s="40">
        <v>120</v>
      </c>
      <c r="D57" s="6" t="s">
        <v>6</v>
      </c>
      <c r="E57" s="6" t="s">
        <v>9</v>
      </c>
      <c r="F57" s="14">
        <v>0</v>
      </c>
      <c r="G57" s="14">
        <v>0</v>
      </c>
      <c r="H57" s="14">
        <v>0</v>
      </c>
    </row>
    <row r="58" spans="1:8" s="2" customFormat="1" ht="28.5" customHeight="1" x14ac:dyDescent="0.25">
      <c r="A58" s="67" t="s">
        <v>164</v>
      </c>
      <c r="B58" s="10" t="s">
        <v>104</v>
      </c>
      <c r="C58" s="35"/>
      <c r="D58" s="10"/>
      <c r="E58" s="10"/>
      <c r="F58" s="15">
        <f>F59+F60+F61+F62+F63</f>
        <v>5770.5</v>
      </c>
      <c r="G58" s="15">
        <f>G59+G60+G61+G62+G63</f>
        <v>3999.6</v>
      </c>
      <c r="H58" s="15">
        <f>H59+H60+H61+H62+H63</f>
        <v>356</v>
      </c>
    </row>
    <row r="59" spans="1:8" s="2" customFormat="1" ht="45.75" customHeight="1" x14ac:dyDescent="0.25">
      <c r="A59" s="3" t="s">
        <v>102</v>
      </c>
      <c r="B59" s="6" t="s">
        <v>105</v>
      </c>
      <c r="C59" s="40">
        <v>120</v>
      </c>
      <c r="D59" s="6" t="s">
        <v>6</v>
      </c>
      <c r="E59" s="6" t="s">
        <v>9</v>
      </c>
      <c r="F59" s="14">
        <v>5052.8</v>
      </c>
      <c r="G59" s="14">
        <v>3707.4</v>
      </c>
      <c r="H59" s="14">
        <v>63.8</v>
      </c>
    </row>
    <row r="60" spans="1:8" s="2" customFormat="1" ht="48" customHeight="1" x14ac:dyDescent="0.25">
      <c r="A60" s="3" t="s">
        <v>171</v>
      </c>
      <c r="B60" s="6" t="s">
        <v>106</v>
      </c>
      <c r="C60" s="40">
        <v>120</v>
      </c>
      <c r="D60" s="6" t="s">
        <v>6</v>
      </c>
      <c r="E60" s="6" t="s">
        <v>9</v>
      </c>
      <c r="F60" s="14">
        <v>3.5</v>
      </c>
      <c r="G60" s="14">
        <v>3.5</v>
      </c>
      <c r="H60" s="14">
        <v>3.5</v>
      </c>
    </row>
    <row r="61" spans="1:8" s="2" customFormat="1" ht="48.75" customHeight="1" x14ac:dyDescent="0.25">
      <c r="A61" s="3" t="s">
        <v>108</v>
      </c>
      <c r="B61" s="6" t="s">
        <v>106</v>
      </c>
      <c r="C61" s="40">
        <v>240</v>
      </c>
      <c r="D61" s="6" t="s">
        <v>6</v>
      </c>
      <c r="E61" s="6" t="s">
        <v>9</v>
      </c>
      <c r="F61" s="14">
        <v>691</v>
      </c>
      <c r="G61" s="14">
        <v>265.5</v>
      </c>
      <c r="H61" s="14">
        <v>265.5</v>
      </c>
    </row>
    <row r="62" spans="1:8" s="2" customFormat="1" ht="98.25" customHeight="1" x14ac:dyDescent="0.25">
      <c r="A62" s="21" t="s">
        <v>110</v>
      </c>
      <c r="B62" s="6" t="s">
        <v>109</v>
      </c>
      <c r="C62" s="40">
        <v>240</v>
      </c>
      <c r="D62" s="43" t="s">
        <v>6</v>
      </c>
      <c r="E62" s="43" t="s">
        <v>9</v>
      </c>
      <c r="F62" s="38" t="s">
        <v>31</v>
      </c>
      <c r="G62" s="38" t="s">
        <v>31</v>
      </c>
      <c r="H62" s="38">
        <v>0.2</v>
      </c>
    </row>
    <row r="63" spans="1:8" s="2" customFormat="1" ht="50.25" customHeight="1" x14ac:dyDescent="0.25">
      <c r="A63" s="9" t="s">
        <v>24</v>
      </c>
      <c r="B63" s="6" t="s">
        <v>111</v>
      </c>
      <c r="C63" s="40">
        <v>850</v>
      </c>
      <c r="D63" s="43" t="s">
        <v>6</v>
      </c>
      <c r="E63" s="43" t="s">
        <v>17</v>
      </c>
      <c r="F63" s="38">
        <v>23</v>
      </c>
      <c r="G63" s="38">
        <v>23</v>
      </c>
      <c r="H63" s="38">
        <v>23</v>
      </c>
    </row>
    <row r="64" spans="1:8" s="2" customFormat="1" ht="35.25" customHeight="1" x14ac:dyDescent="0.25">
      <c r="A64" s="66" t="s">
        <v>165</v>
      </c>
      <c r="B64" s="10" t="s">
        <v>112</v>
      </c>
      <c r="C64" s="35"/>
      <c r="D64" s="42"/>
      <c r="E64" s="42"/>
      <c r="F64" s="15">
        <f>F65</f>
        <v>105</v>
      </c>
      <c r="G64" s="15">
        <f>G65</f>
        <v>109.2</v>
      </c>
      <c r="H64" s="15">
        <f>H65</f>
        <v>113.6</v>
      </c>
    </row>
    <row r="65" spans="1:22" s="2" customFormat="1" ht="35.25" customHeight="1" x14ac:dyDescent="0.25">
      <c r="A65" s="9" t="s">
        <v>148</v>
      </c>
      <c r="B65" s="6" t="s">
        <v>113</v>
      </c>
      <c r="C65" s="40">
        <v>312</v>
      </c>
      <c r="D65" s="43" t="s">
        <v>33</v>
      </c>
      <c r="E65" s="43" t="s">
        <v>6</v>
      </c>
      <c r="F65" s="38">
        <v>105</v>
      </c>
      <c r="G65" s="38">
        <v>109.2</v>
      </c>
      <c r="H65" s="38">
        <v>113.6</v>
      </c>
    </row>
    <row r="66" spans="1:22" s="2" customFormat="1" ht="81.75" hidden="1" customHeight="1" x14ac:dyDescent="0.25">
      <c r="A66" s="9" t="s">
        <v>55</v>
      </c>
      <c r="B66" s="6" t="s">
        <v>46</v>
      </c>
      <c r="C66" s="40">
        <v>320</v>
      </c>
      <c r="D66" s="43" t="s">
        <v>33</v>
      </c>
      <c r="E66" s="43" t="s">
        <v>6</v>
      </c>
      <c r="F66" s="38">
        <v>0</v>
      </c>
      <c r="G66" s="38">
        <v>0</v>
      </c>
      <c r="H66" s="38">
        <v>0</v>
      </c>
    </row>
    <row r="67" spans="1:22" s="2" customFormat="1" ht="31.5" customHeight="1" x14ac:dyDescent="0.25">
      <c r="A67" s="66" t="s">
        <v>166</v>
      </c>
      <c r="B67" s="10" t="s">
        <v>114</v>
      </c>
      <c r="C67" s="35"/>
      <c r="D67" s="42"/>
      <c r="E67" s="42"/>
      <c r="F67" s="15">
        <f>F68</f>
        <v>25</v>
      </c>
      <c r="G67" s="15">
        <f>G68</f>
        <v>25</v>
      </c>
      <c r="H67" s="15">
        <f>H68</f>
        <v>25</v>
      </c>
    </row>
    <row r="68" spans="1:22" s="2" customFormat="1" ht="50.25" customHeight="1" x14ac:dyDescent="0.25">
      <c r="A68" s="9" t="s">
        <v>153</v>
      </c>
      <c r="B68" s="6" t="s">
        <v>146</v>
      </c>
      <c r="C68" s="40">
        <v>240</v>
      </c>
      <c r="D68" s="43" t="s">
        <v>6</v>
      </c>
      <c r="E68" s="43" t="s">
        <v>9</v>
      </c>
      <c r="F68" s="38">
        <v>25</v>
      </c>
      <c r="G68" s="38">
        <v>25</v>
      </c>
      <c r="H68" s="38">
        <v>25</v>
      </c>
    </row>
    <row r="69" spans="1:22" s="2" customFormat="1" ht="53.25" customHeight="1" x14ac:dyDescent="0.25">
      <c r="A69" s="37" t="s">
        <v>37</v>
      </c>
      <c r="B69" s="8">
        <v>10</v>
      </c>
      <c r="C69" s="6"/>
      <c r="D69" s="6"/>
      <c r="E69" s="6"/>
      <c r="F69" s="15">
        <f>F70</f>
        <v>127.3</v>
      </c>
      <c r="G69" s="15">
        <f>G70</f>
        <v>120.69999999999999</v>
      </c>
      <c r="H69" s="15">
        <f>H70</f>
        <v>120.69999999999999</v>
      </c>
    </row>
    <row r="70" spans="1:22" s="2" customFormat="1" ht="36.75" customHeight="1" x14ac:dyDescent="0.25">
      <c r="A70" s="64" t="s">
        <v>140</v>
      </c>
      <c r="B70" s="8" t="s">
        <v>116</v>
      </c>
      <c r="C70" s="6"/>
      <c r="D70" s="6"/>
      <c r="E70" s="6"/>
      <c r="F70" s="15">
        <f>F71+F72+F73+F74</f>
        <v>127.3</v>
      </c>
      <c r="G70" s="15">
        <f>G71+G72+G73+G74</f>
        <v>120.69999999999999</v>
      </c>
      <c r="H70" s="15">
        <f>H71+H72+H73+H74</f>
        <v>120.69999999999999</v>
      </c>
    </row>
    <row r="71" spans="1:22" s="2" customFormat="1" ht="49.5" customHeight="1" x14ac:dyDescent="0.25">
      <c r="A71" s="12" t="s">
        <v>115</v>
      </c>
      <c r="B71" s="16" t="s">
        <v>149</v>
      </c>
      <c r="C71" s="6" t="s">
        <v>36</v>
      </c>
      <c r="D71" s="6" t="s">
        <v>6</v>
      </c>
      <c r="E71" s="6" t="s">
        <v>38</v>
      </c>
      <c r="F71" s="14">
        <v>44</v>
      </c>
      <c r="G71" s="14">
        <v>41.6</v>
      </c>
      <c r="H71" s="14">
        <v>41.6</v>
      </c>
    </row>
    <row r="72" spans="1:22" s="2" customFormat="1" ht="48" customHeight="1" x14ac:dyDescent="0.25">
      <c r="A72" s="21" t="s">
        <v>117</v>
      </c>
      <c r="B72" s="45" t="s">
        <v>150</v>
      </c>
      <c r="C72" s="6" t="s">
        <v>36</v>
      </c>
      <c r="D72" s="6" t="s">
        <v>6</v>
      </c>
      <c r="E72" s="6" t="s">
        <v>38</v>
      </c>
      <c r="F72" s="14">
        <v>41</v>
      </c>
      <c r="G72" s="14">
        <v>38.9</v>
      </c>
      <c r="H72" s="14">
        <v>38.9</v>
      </c>
    </row>
    <row r="73" spans="1:22" s="57" customFormat="1" ht="36" customHeight="1" x14ac:dyDescent="0.25">
      <c r="A73" s="13" t="s">
        <v>127</v>
      </c>
      <c r="B73" s="16" t="s">
        <v>151</v>
      </c>
      <c r="C73" s="6" t="s">
        <v>36</v>
      </c>
      <c r="D73" s="6" t="s">
        <v>6</v>
      </c>
      <c r="E73" s="6" t="s">
        <v>9</v>
      </c>
      <c r="F73" s="17">
        <v>0.8</v>
      </c>
      <c r="G73" s="17">
        <v>0.8</v>
      </c>
      <c r="H73" s="18" t="s">
        <v>50</v>
      </c>
    </row>
    <row r="74" spans="1:22" s="57" customFormat="1" ht="129" customHeight="1" x14ac:dyDescent="0.25">
      <c r="A74" s="13" t="s">
        <v>91</v>
      </c>
      <c r="B74" s="6" t="s">
        <v>152</v>
      </c>
      <c r="C74" s="6" t="s">
        <v>36</v>
      </c>
      <c r="D74" s="6" t="s">
        <v>6</v>
      </c>
      <c r="E74" s="6" t="s">
        <v>9</v>
      </c>
      <c r="F74" s="14">
        <v>41.5</v>
      </c>
      <c r="G74" s="14">
        <v>39.4</v>
      </c>
      <c r="H74" s="14">
        <v>39.4</v>
      </c>
    </row>
    <row r="75" spans="1:22" s="2" customFormat="1" ht="85.5" customHeight="1" x14ac:dyDescent="0.25">
      <c r="A75" s="37" t="s">
        <v>58</v>
      </c>
      <c r="B75" s="8">
        <v>11</v>
      </c>
      <c r="C75" s="6"/>
      <c r="D75" s="6"/>
      <c r="E75" s="6"/>
      <c r="F75" s="14">
        <f t="shared" ref="F75:H76" si="1">F76</f>
        <v>1</v>
      </c>
      <c r="G75" s="14">
        <f t="shared" si="1"/>
        <v>2</v>
      </c>
      <c r="H75" s="14">
        <f t="shared" si="1"/>
        <v>2</v>
      </c>
    </row>
    <row r="76" spans="1:22" s="2" customFormat="1" ht="55.5" customHeight="1" x14ac:dyDescent="0.25">
      <c r="A76" s="59" t="s">
        <v>118</v>
      </c>
      <c r="B76" s="8" t="s">
        <v>119</v>
      </c>
      <c r="C76" s="6"/>
      <c r="D76" s="6"/>
      <c r="E76" s="6"/>
      <c r="F76" s="14">
        <f t="shared" si="1"/>
        <v>1</v>
      </c>
      <c r="G76" s="14">
        <f t="shared" si="1"/>
        <v>2</v>
      </c>
      <c r="H76" s="14">
        <f t="shared" si="1"/>
        <v>2</v>
      </c>
    </row>
    <row r="77" spans="1:22" s="2" customFormat="1" ht="78.75" customHeight="1" x14ac:dyDescent="0.25">
      <c r="A77" s="13" t="s">
        <v>120</v>
      </c>
      <c r="B77" s="16" t="s">
        <v>123</v>
      </c>
      <c r="C77" s="6" t="s">
        <v>13</v>
      </c>
      <c r="D77" s="6" t="s">
        <v>6</v>
      </c>
      <c r="E77" s="6" t="s">
        <v>17</v>
      </c>
      <c r="F77" s="14">
        <v>1</v>
      </c>
      <c r="G77" s="14">
        <v>2</v>
      </c>
      <c r="H77" s="14">
        <v>2</v>
      </c>
    </row>
    <row r="78" spans="1:22" s="2" customFormat="1" ht="31.5" x14ac:dyDescent="0.25">
      <c r="A78" s="7" t="s">
        <v>39</v>
      </c>
      <c r="B78" s="8">
        <v>99</v>
      </c>
      <c r="C78" s="8"/>
      <c r="D78" s="10"/>
      <c r="E78" s="10"/>
      <c r="F78" s="15">
        <f>F79+F81</f>
        <v>322.70000000000005</v>
      </c>
      <c r="G78" s="15">
        <f>G79+G81</f>
        <v>704.8</v>
      </c>
      <c r="H78" s="15">
        <f>H79+H81</f>
        <v>423.79999999999995</v>
      </c>
      <c r="T78" s="20"/>
      <c r="U78" s="20"/>
      <c r="V78" s="20"/>
    </row>
    <row r="79" spans="1:22" s="2" customFormat="1" x14ac:dyDescent="0.25">
      <c r="A79" s="7" t="s">
        <v>21</v>
      </c>
      <c r="B79" s="51" t="s">
        <v>121</v>
      </c>
      <c r="C79" s="10"/>
      <c r="D79" s="10"/>
      <c r="E79" s="10"/>
      <c r="F79" s="15" t="str">
        <f>F80</f>
        <v>5,0</v>
      </c>
      <c r="G79" s="15" t="str">
        <f>G80</f>
        <v>5,0</v>
      </c>
      <c r="H79" s="15">
        <f>H80</f>
        <v>5</v>
      </c>
    </row>
    <row r="80" spans="1:22" s="2" customFormat="1" ht="33.75" customHeight="1" x14ac:dyDescent="0.25">
      <c r="A80" s="9" t="s">
        <v>122</v>
      </c>
      <c r="B80" s="6" t="s">
        <v>27</v>
      </c>
      <c r="C80" s="6" t="s">
        <v>16</v>
      </c>
      <c r="D80" s="6" t="s">
        <v>6</v>
      </c>
      <c r="E80" s="6" t="s">
        <v>15</v>
      </c>
      <c r="F80" s="14" t="s">
        <v>32</v>
      </c>
      <c r="G80" s="14" t="s">
        <v>32</v>
      </c>
      <c r="H80" s="14">
        <v>5</v>
      </c>
    </row>
    <row r="81" spans="1:23" s="46" customFormat="1" x14ac:dyDescent="0.25">
      <c r="A81" s="7" t="s">
        <v>25</v>
      </c>
      <c r="B81" s="10" t="s">
        <v>124</v>
      </c>
      <c r="C81" s="10"/>
      <c r="D81" s="10"/>
      <c r="E81" s="10"/>
      <c r="F81" s="15">
        <f>F82+F83+F84+F85+F86+F88+F89</f>
        <v>317.70000000000005</v>
      </c>
      <c r="G81" s="15">
        <f>G82+G83+G84+G85+G86+G88+G89</f>
        <v>699.8</v>
      </c>
      <c r="H81" s="15">
        <f>H82+H83+H84+H85+H86+H88+H89</f>
        <v>418.79999999999995</v>
      </c>
    </row>
    <row r="82" spans="1:23" s="46" customFormat="1" ht="63" x14ac:dyDescent="0.25">
      <c r="A82" s="13" t="s">
        <v>154</v>
      </c>
      <c r="B82" s="6" t="s">
        <v>47</v>
      </c>
      <c r="C82" s="6" t="s">
        <v>13</v>
      </c>
      <c r="D82" s="6" t="s">
        <v>9</v>
      </c>
      <c r="E82" s="6" t="s">
        <v>48</v>
      </c>
      <c r="F82" s="14">
        <v>7.4</v>
      </c>
      <c r="G82" s="14">
        <v>30</v>
      </c>
      <c r="H82" s="14">
        <v>30</v>
      </c>
    </row>
    <row r="83" spans="1:23" s="46" customFormat="1" ht="65.25" customHeight="1" x14ac:dyDescent="0.25">
      <c r="A83" s="13" t="s">
        <v>137</v>
      </c>
      <c r="B83" s="6" t="s">
        <v>131</v>
      </c>
      <c r="C83" s="6" t="s">
        <v>13</v>
      </c>
      <c r="D83" s="6" t="s">
        <v>6</v>
      </c>
      <c r="E83" s="6" t="s">
        <v>17</v>
      </c>
      <c r="F83" s="14">
        <v>126</v>
      </c>
      <c r="G83" s="14">
        <v>0</v>
      </c>
      <c r="H83" s="14">
        <v>0</v>
      </c>
    </row>
    <row r="84" spans="1:23" s="2" customFormat="1" ht="47.25" x14ac:dyDescent="0.25">
      <c r="A84" s="9" t="s">
        <v>130</v>
      </c>
      <c r="B84" s="6" t="s">
        <v>40</v>
      </c>
      <c r="C84" s="6" t="s">
        <v>12</v>
      </c>
      <c r="D84" s="6" t="s">
        <v>7</v>
      </c>
      <c r="E84" s="6" t="s">
        <v>8</v>
      </c>
      <c r="F84" s="14">
        <v>159.30000000000001</v>
      </c>
      <c r="G84" s="14">
        <v>174.3</v>
      </c>
      <c r="H84" s="14">
        <v>180.6</v>
      </c>
    </row>
    <row r="85" spans="1:23" s="2" customFormat="1" ht="94.5" x14ac:dyDescent="0.25">
      <c r="A85" s="9" t="s">
        <v>51</v>
      </c>
      <c r="B85" s="6" t="s">
        <v>40</v>
      </c>
      <c r="C85" s="6" t="s">
        <v>13</v>
      </c>
      <c r="D85" s="6" t="s">
        <v>7</v>
      </c>
      <c r="E85" s="6" t="s">
        <v>8</v>
      </c>
      <c r="F85" s="14">
        <v>5</v>
      </c>
      <c r="G85" s="14">
        <v>5</v>
      </c>
      <c r="H85" s="14">
        <v>5</v>
      </c>
    </row>
    <row r="86" spans="1:23" s="2" customFormat="1" ht="21.75" customHeight="1" x14ac:dyDescent="0.25">
      <c r="A86" s="9" t="s">
        <v>125</v>
      </c>
      <c r="B86" s="6" t="s">
        <v>45</v>
      </c>
      <c r="C86" s="6" t="s">
        <v>43</v>
      </c>
      <c r="D86" s="6" t="s">
        <v>6</v>
      </c>
      <c r="E86" s="6" t="s">
        <v>17</v>
      </c>
      <c r="F86" s="14" t="s">
        <v>41</v>
      </c>
      <c r="G86" s="14">
        <v>187.7</v>
      </c>
      <c r="H86" s="14">
        <v>183.2</v>
      </c>
    </row>
    <row r="87" spans="1:23" s="2" customFormat="1" ht="78.75" hidden="1" customHeight="1" x14ac:dyDescent="0.25">
      <c r="A87" s="12" t="s">
        <v>44</v>
      </c>
      <c r="B87" s="6" t="s">
        <v>42</v>
      </c>
      <c r="C87" s="6" t="s">
        <v>43</v>
      </c>
      <c r="D87" s="6" t="s">
        <v>6</v>
      </c>
      <c r="E87" s="6" t="s">
        <v>34</v>
      </c>
      <c r="F87" s="14">
        <v>0</v>
      </c>
      <c r="G87" s="14">
        <v>0</v>
      </c>
      <c r="H87" s="14">
        <v>243.7</v>
      </c>
    </row>
    <row r="88" spans="1:23" s="2" customFormat="1" ht="31.5" customHeight="1" x14ac:dyDescent="0.25">
      <c r="A88" s="68" t="s">
        <v>126</v>
      </c>
      <c r="B88" s="69" t="s">
        <v>42</v>
      </c>
      <c r="C88" s="6" t="s">
        <v>43</v>
      </c>
      <c r="D88" s="6" t="s">
        <v>6</v>
      </c>
      <c r="E88" s="6" t="s">
        <v>34</v>
      </c>
      <c r="F88" s="14">
        <v>0</v>
      </c>
      <c r="G88" s="14">
        <v>282.8</v>
      </c>
      <c r="H88" s="14">
        <v>0</v>
      </c>
    </row>
    <row r="89" spans="1:23" s="2" customFormat="1" ht="51.75" customHeight="1" x14ac:dyDescent="0.25">
      <c r="A89" s="9" t="s">
        <v>155</v>
      </c>
      <c r="B89" s="6" t="s">
        <v>28</v>
      </c>
      <c r="C89" s="6" t="s">
        <v>14</v>
      </c>
      <c r="D89" s="6" t="s">
        <v>6</v>
      </c>
      <c r="E89" s="6" t="s">
        <v>17</v>
      </c>
      <c r="F89" s="14" t="s">
        <v>49</v>
      </c>
      <c r="G89" s="14">
        <v>20</v>
      </c>
      <c r="H89" s="14">
        <v>20</v>
      </c>
    </row>
    <row r="90" spans="1:23" s="2" customFormat="1" ht="79.5" customHeight="1" x14ac:dyDescent="0.25">
      <c r="A90" s="26" t="s">
        <v>54</v>
      </c>
      <c r="B90" s="22"/>
      <c r="C90" s="22"/>
      <c r="D90" s="22"/>
      <c r="E90" s="22"/>
      <c r="F90" s="23">
        <f>F12-F78</f>
        <v>12559.099999999999</v>
      </c>
      <c r="G90" s="24">
        <f>G12-G78</f>
        <v>6984.5</v>
      </c>
      <c r="H90" s="25">
        <f>H12-H78</f>
        <v>3425.5</v>
      </c>
      <c r="T90" s="19"/>
      <c r="U90" s="19"/>
      <c r="V90" s="19"/>
      <c r="W90" s="19"/>
    </row>
    <row r="91" spans="1:23" s="2" customFormat="1" ht="17.25" customHeight="1" x14ac:dyDescent="0.25">
      <c r="B91" s="33"/>
      <c r="C91" s="33"/>
      <c r="D91" s="33"/>
      <c r="E91" s="33"/>
      <c r="F91" s="33"/>
      <c r="G91" s="33"/>
      <c r="H91" s="32"/>
      <c r="T91" s="47"/>
      <c r="U91" s="47"/>
      <c r="V91" s="47"/>
    </row>
    <row r="92" spans="1:23" s="2" customFormat="1" ht="102" customHeight="1" x14ac:dyDescent="0.25">
      <c r="B92" s="33"/>
      <c r="C92" s="33"/>
      <c r="D92" s="33"/>
      <c r="E92" s="33"/>
      <c r="F92" s="33"/>
      <c r="G92" s="33"/>
      <c r="H92" s="32"/>
    </row>
    <row r="93" spans="1:23" s="2" customFormat="1" ht="75.75" customHeight="1" x14ac:dyDescent="0.25">
      <c r="B93" s="33"/>
      <c r="C93" s="33"/>
      <c r="D93" s="33"/>
      <c r="E93" s="33"/>
      <c r="F93" s="33"/>
      <c r="G93" s="33"/>
      <c r="H93" s="32"/>
    </row>
    <row r="94" spans="1:23" s="2" customFormat="1" ht="30.75" customHeight="1" x14ac:dyDescent="0.25">
      <c r="B94" s="33"/>
      <c r="C94" s="33"/>
      <c r="D94" s="33"/>
      <c r="E94" s="33"/>
      <c r="F94" s="33"/>
      <c r="G94" s="33"/>
      <c r="H94" s="32"/>
    </row>
    <row r="95" spans="1:23" s="2" customFormat="1" x14ac:dyDescent="0.25">
      <c r="B95" s="33"/>
      <c r="C95" s="33"/>
      <c r="D95" s="33"/>
      <c r="E95" s="33"/>
      <c r="F95" s="33"/>
      <c r="G95" s="33"/>
      <c r="H95" s="32"/>
    </row>
    <row r="96" spans="1:23" s="2" customFormat="1" x14ac:dyDescent="0.25">
      <c r="B96" s="33"/>
      <c r="C96" s="33"/>
      <c r="D96" s="33"/>
      <c r="E96" s="33"/>
      <c r="F96" s="33"/>
      <c r="G96" s="33"/>
      <c r="H96" s="32"/>
    </row>
    <row r="97" spans="2:8" s="2" customFormat="1" x14ac:dyDescent="0.25">
      <c r="B97" s="33"/>
      <c r="C97" s="33"/>
      <c r="D97" s="33"/>
      <c r="E97" s="33"/>
      <c r="F97" s="33"/>
      <c r="G97" s="33"/>
      <c r="H97" s="32"/>
    </row>
    <row r="98" spans="2:8" s="2" customFormat="1" x14ac:dyDescent="0.25">
      <c r="B98" s="33"/>
      <c r="C98" s="33"/>
      <c r="D98" s="33"/>
      <c r="E98" s="33"/>
      <c r="F98" s="33"/>
      <c r="G98" s="33"/>
      <c r="H98" s="32"/>
    </row>
    <row r="99" spans="2:8" s="2" customFormat="1" x14ac:dyDescent="0.25">
      <c r="B99" s="33"/>
      <c r="C99" s="33"/>
      <c r="D99" s="33"/>
      <c r="E99" s="33"/>
      <c r="F99" s="33"/>
      <c r="G99" s="33"/>
      <c r="H99" s="32"/>
    </row>
    <row r="100" spans="2:8" s="2" customFormat="1" x14ac:dyDescent="0.25">
      <c r="B100" s="33"/>
      <c r="C100" s="33"/>
      <c r="D100" s="33"/>
      <c r="E100" s="33"/>
      <c r="F100" s="33"/>
      <c r="G100" s="33"/>
      <c r="H100" s="32"/>
    </row>
    <row r="101" spans="2:8" s="2" customFormat="1" x14ac:dyDescent="0.25">
      <c r="B101" s="33"/>
      <c r="C101" s="33"/>
      <c r="D101" s="33"/>
      <c r="E101" s="33"/>
      <c r="F101" s="33"/>
      <c r="G101" s="33"/>
      <c r="H101" s="32"/>
    </row>
    <row r="102" spans="2:8" s="2" customFormat="1" ht="32.25" customHeight="1" x14ac:dyDescent="0.25">
      <c r="B102" s="33"/>
      <c r="C102" s="33"/>
      <c r="D102" s="33"/>
      <c r="E102" s="33"/>
      <c r="F102" s="33"/>
      <c r="G102" s="33"/>
      <c r="H102" s="32"/>
    </row>
    <row r="103" spans="2:8" s="2" customFormat="1" x14ac:dyDescent="0.25">
      <c r="B103" s="33"/>
      <c r="C103" s="33"/>
      <c r="D103" s="33"/>
      <c r="E103" s="33"/>
      <c r="F103" s="33"/>
      <c r="G103" s="33"/>
      <c r="H103" s="32"/>
    </row>
    <row r="104" spans="2:8" s="2" customFormat="1" ht="31.5" customHeight="1" x14ac:dyDescent="0.25">
      <c r="B104" s="33"/>
      <c r="C104" s="33"/>
      <c r="D104" s="33"/>
      <c r="E104" s="33"/>
      <c r="F104" s="33"/>
      <c r="G104" s="33"/>
      <c r="H104" s="32"/>
    </row>
    <row r="105" spans="2:8" s="2" customFormat="1" ht="16.5" customHeight="1" x14ac:dyDescent="0.25">
      <c r="B105" s="33"/>
      <c r="C105" s="33"/>
      <c r="D105" s="33"/>
      <c r="E105" s="33"/>
      <c r="F105" s="33"/>
      <c r="G105" s="33"/>
      <c r="H105" s="32"/>
    </row>
    <row r="106" spans="2:8" s="2" customFormat="1" ht="16.5" customHeight="1" x14ac:dyDescent="0.25">
      <c r="B106" s="33"/>
      <c r="C106" s="33"/>
      <c r="D106" s="33"/>
      <c r="E106" s="33"/>
      <c r="F106" s="33"/>
      <c r="G106" s="33"/>
      <c r="H106" s="32"/>
    </row>
    <row r="107" spans="2:8" s="2" customFormat="1" ht="33" customHeight="1" x14ac:dyDescent="0.25">
      <c r="B107" s="33"/>
      <c r="C107" s="33"/>
      <c r="D107" s="33"/>
      <c r="E107" s="33"/>
      <c r="F107" s="33"/>
      <c r="G107" s="33"/>
      <c r="H107" s="32"/>
    </row>
    <row r="108" spans="2:8" s="2" customFormat="1" ht="17.25" customHeight="1" x14ac:dyDescent="0.25">
      <c r="B108" s="33"/>
      <c r="C108" s="33"/>
      <c r="D108" s="33"/>
      <c r="E108" s="33"/>
      <c r="F108" s="33"/>
      <c r="G108" s="33"/>
      <c r="H108" s="32"/>
    </row>
    <row r="109" spans="2:8" s="2" customFormat="1" ht="49.5" customHeight="1" x14ac:dyDescent="0.25">
      <c r="B109" s="33"/>
      <c r="C109" s="33"/>
      <c r="D109" s="33"/>
      <c r="E109" s="33"/>
      <c r="F109" s="33"/>
      <c r="G109" s="33"/>
      <c r="H109" s="32"/>
    </row>
    <row r="110" spans="2:8" s="2" customFormat="1" ht="33.75" customHeight="1" x14ac:dyDescent="0.25">
      <c r="B110" s="33"/>
      <c r="C110" s="33"/>
      <c r="D110" s="33"/>
      <c r="E110" s="33"/>
      <c r="F110" s="33"/>
      <c r="G110" s="33"/>
      <c r="H110" s="32"/>
    </row>
    <row r="111" spans="2:8" s="2" customFormat="1" ht="32.25" customHeight="1" x14ac:dyDescent="0.25">
      <c r="B111" s="33"/>
      <c r="C111" s="33"/>
      <c r="D111" s="33"/>
      <c r="E111" s="33"/>
      <c r="F111" s="33"/>
      <c r="G111" s="33"/>
      <c r="H111" s="32"/>
    </row>
    <row r="112" spans="2:8" s="2" customFormat="1" ht="51.75" customHeight="1" x14ac:dyDescent="0.25">
      <c r="B112" s="33"/>
      <c r="C112" s="33"/>
      <c r="D112" s="33"/>
      <c r="E112" s="33"/>
      <c r="F112" s="33"/>
      <c r="G112" s="33"/>
      <c r="H112" s="32"/>
    </row>
    <row r="113" spans="2:8" s="2" customFormat="1" ht="111" customHeight="1" x14ac:dyDescent="0.25">
      <c r="B113" s="33"/>
      <c r="C113" s="33"/>
      <c r="D113" s="33"/>
      <c r="E113" s="33"/>
      <c r="F113" s="33"/>
      <c r="G113" s="33"/>
      <c r="H113" s="32"/>
    </row>
    <row r="114" spans="2:8" s="2" customFormat="1" ht="21.75" customHeight="1" x14ac:dyDescent="0.25">
      <c r="B114" s="33"/>
      <c r="C114" s="33"/>
      <c r="D114" s="33"/>
      <c r="E114" s="33"/>
      <c r="F114" s="33"/>
      <c r="G114" s="33"/>
      <c r="H114" s="32"/>
    </row>
    <row r="115" spans="2:8" s="2" customFormat="1" ht="30.75" customHeight="1" x14ac:dyDescent="0.25">
      <c r="B115" s="33"/>
      <c r="C115" s="33"/>
      <c r="D115" s="33"/>
      <c r="E115" s="33"/>
      <c r="F115" s="33"/>
      <c r="G115" s="33"/>
      <c r="H115" s="32"/>
    </row>
    <row r="116" spans="2:8" s="2" customFormat="1" ht="39" customHeight="1" x14ac:dyDescent="0.25">
      <c r="B116" s="33"/>
      <c r="C116" s="33"/>
      <c r="D116" s="33"/>
      <c r="E116" s="33"/>
      <c r="F116" s="33"/>
      <c r="G116" s="33"/>
      <c r="H116" s="32"/>
    </row>
    <row r="117" spans="2:8" s="2" customFormat="1" ht="38.25" customHeight="1" x14ac:dyDescent="0.25">
      <c r="B117" s="33"/>
      <c r="C117" s="33"/>
      <c r="D117" s="33"/>
      <c r="E117" s="33"/>
      <c r="F117" s="33"/>
      <c r="G117" s="33"/>
      <c r="H117" s="32"/>
    </row>
    <row r="118" spans="2:8" s="2" customFormat="1" ht="53.25" customHeight="1" x14ac:dyDescent="0.25">
      <c r="B118" s="33"/>
      <c r="C118" s="33"/>
      <c r="D118" s="33"/>
      <c r="E118" s="33"/>
      <c r="F118" s="33"/>
      <c r="G118" s="33"/>
      <c r="H118" s="32"/>
    </row>
    <row r="119" spans="2:8" s="2" customFormat="1" ht="21" customHeight="1" x14ac:dyDescent="0.25">
      <c r="B119" s="33"/>
      <c r="C119" s="33"/>
      <c r="D119" s="33"/>
      <c r="E119" s="33"/>
      <c r="F119" s="33"/>
      <c r="G119" s="33"/>
      <c r="H119" s="32"/>
    </row>
    <row r="120" spans="2:8" s="2" customFormat="1" ht="16.5" customHeight="1" x14ac:dyDescent="0.25">
      <c r="B120" s="33"/>
      <c r="C120" s="33"/>
      <c r="D120" s="33"/>
      <c r="E120" s="33"/>
      <c r="F120" s="33"/>
      <c r="G120" s="33"/>
      <c r="H120" s="32"/>
    </row>
    <row r="121" spans="2:8" s="2" customFormat="1" x14ac:dyDescent="0.25">
      <c r="B121" s="33"/>
      <c r="C121" s="33"/>
      <c r="D121" s="33"/>
      <c r="E121" s="33"/>
      <c r="F121" s="33"/>
      <c r="G121" s="33"/>
      <c r="H121" s="32"/>
    </row>
    <row r="122" spans="2:8" s="2" customFormat="1" x14ac:dyDescent="0.25">
      <c r="B122" s="33"/>
      <c r="C122" s="33"/>
      <c r="D122" s="33"/>
      <c r="E122" s="33"/>
      <c r="F122" s="33"/>
      <c r="G122" s="33"/>
      <c r="H122" s="32"/>
    </row>
    <row r="123" spans="2:8" s="2" customFormat="1" ht="97.5" customHeight="1" x14ac:dyDescent="0.25">
      <c r="B123" s="33"/>
      <c r="C123" s="33"/>
      <c r="D123" s="33"/>
      <c r="E123" s="33"/>
      <c r="F123" s="33"/>
      <c r="G123" s="33"/>
      <c r="H123" s="32"/>
    </row>
    <row r="124" spans="2:8" s="2" customFormat="1" ht="19.5" customHeight="1" x14ac:dyDescent="0.25">
      <c r="B124" s="33"/>
      <c r="C124" s="33"/>
      <c r="D124" s="33"/>
      <c r="E124" s="33"/>
      <c r="F124" s="33"/>
      <c r="G124" s="33"/>
      <c r="H124" s="32"/>
    </row>
    <row r="125" spans="2:8" s="2" customFormat="1" ht="48" customHeight="1" x14ac:dyDescent="0.25">
      <c r="B125" s="33"/>
      <c r="C125" s="33"/>
      <c r="D125" s="33"/>
      <c r="E125" s="33"/>
      <c r="F125" s="33"/>
      <c r="G125" s="33"/>
      <c r="H125" s="32"/>
    </row>
    <row r="126" spans="2:8" s="2" customFormat="1" ht="19.5" customHeight="1" x14ac:dyDescent="0.25">
      <c r="B126" s="33"/>
      <c r="C126" s="33"/>
      <c r="D126" s="33"/>
      <c r="E126" s="33"/>
      <c r="F126" s="33"/>
      <c r="G126" s="33"/>
      <c r="H126" s="32"/>
    </row>
    <row r="127" spans="2:8" s="2" customFormat="1" ht="19.5" customHeight="1" x14ac:dyDescent="0.25">
      <c r="B127" s="33"/>
      <c r="C127" s="33"/>
      <c r="D127" s="33"/>
      <c r="E127" s="33"/>
      <c r="F127" s="33"/>
      <c r="G127" s="33"/>
      <c r="H127" s="32"/>
    </row>
    <row r="128" spans="2:8" s="2" customFormat="1" ht="49.5" customHeight="1" x14ac:dyDescent="0.25">
      <c r="B128" s="33"/>
      <c r="C128" s="33"/>
      <c r="D128" s="33"/>
      <c r="E128" s="33"/>
      <c r="F128" s="33"/>
      <c r="G128" s="33"/>
      <c r="H128" s="32"/>
    </row>
    <row r="129" spans="2:8" s="2" customFormat="1" ht="15.75" customHeight="1" x14ac:dyDescent="0.25">
      <c r="B129" s="33"/>
      <c r="C129" s="33"/>
      <c r="D129" s="33"/>
      <c r="E129" s="33"/>
      <c r="F129" s="33"/>
      <c r="G129" s="33"/>
      <c r="H129" s="32"/>
    </row>
    <row r="130" spans="2:8" s="2" customFormat="1" x14ac:dyDescent="0.25">
      <c r="B130" s="33"/>
      <c r="C130" s="33"/>
      <c r="D130" s="33"/>
      <c r="E130" s="33"/>
      <c r="F130" s="33"/>
      <c r="G130" s="33"/>
      <c r="H130" s="32"/>
    </row>
    <row r="131" spans="2:8" s="2" customFormat="1" x14ac:dyDescent="0.25">
      <c r="B131" s="33"/>
      <c r="C131" s="33"/>
      <c r="D131" s="33"/>
      <c r="E131" s="33"/>
      <c r="F131" s="33"/>
      <c r="G131" s="33"/>
      <c r="H131" s="32"/>
    </row>
    <row r="132" spans="2:8" s="2" customFormat="1" x14ac:dyDescent="0.25">
      <c r="B132" s="33"/>
      <c r="C132" s="33"/>
      <c r="D132" s="33"/>
      <c r="E132" s="33"/>
      <c r="F132" s="33"/>
      <c r="G132" s="33"/>
      <c r="H132" s="32"/>
    </row>
    <row r="133" spans="2:8" s="2" customFormat="1" x14ac:dyDescent="0.25">
      <c r="B133" s="33"/>
      <c r="C133" s="33"/>
      <c r="D133" s="33"/>
      <c r="E133" s="33"/>
      <c r="F133" s="33"/>
      <c r="G133" s="33"/>
      <c r="H133" s="32"/>
    </row>
    <row r="134" spans="2:8" s="2" customFormat="1" x14ac:dyDescent="0.25">
      <c r="B134" s="33"/>
      <c r="C134" s="33"/>
      <c r="D134" s="33"/>
      <c r="E134" s="33"/>
      <c r="F134" s="33"/>
      <c r="G134" s="33"/>
      <c r="H134" s="32"/>
    </row>
    <row r="135" spans="2:8" s="2" customFormat="1" x14ac:dyDescent="0.25">
      <c r="B135" s="33"/>
      <c r="C135" s="33"/>
      <c r="D135" s="33"/>
      <c r="E135" s="33"/>
      <c r="F135" s="33"/>
      <c r="G135" s="33"/>
      <c r="H135" s="32"/>
    </row>
    <row r="136" spans="2:8" s="2" customFormat="1" x14ac:dyDescent="0.25">
      <c r="B136" s="33"/>
      <c r="C136" s="33"/>
      <c r="D136" s="33"/>
      <c r="E136" s="33"/>
      <c r="F136" s="33"/>
      <c r="G136" s="33"/>
      <c r="H136" s="32"/>
    </row>
    <row r="137" spans="2:8" s="2" customFormat="1" x14ac:dyDescent="0.25">
      <c r="B137" s="33"/>
      <c r="C137" s="33"/>
      <c r="D137" s="33"/>
      <c r="E137" s="33"/>
      <c r="F137" s="33"/>
      <c r="G137" s="33"/>
      <c r="H137" s="32"/>
    </row>
    <row r="138" spans="2:8" s="2" customFormat="1" x14ac:dyDescent="0.25">
      <c r="B138" s="33"/>
      <c r="C138" s="33"/>
      <c r="D138" s="33"/>
      <c r="E138" s="33"/>
      <c r="F138" s="33"/>
      <c r="G138" s="33"/>
      <c r="H138" s="32"/>
    </row>
    <row r="139" spans="2:8" s="2" customFormat="1" x14ac:dyDescent="0.25">
      <c r="B139" s="33"/>
      <c r="C139" s="33"/>
      <c r="D139" s="33"/>
      <c r="E139" s="33"/>
      <c r="F139" s="33"/>
      <c r="G139" s="33"/>
      <c r="H139" s="32"/>
    </row>
    <row r="140" spans="2:8" s="2" customFormat="1" x14ac:dyDescent="0.25">
      <c r="B140" s="33"/>
      <c r="C140" s="33"/>
      <c r="D140" s="33"/>
      <c r="E140" s="33"/>
      <c r="F140" s="33"/>
      <c r="G140" s="33"/>
      <c r="H140" s="32"/>
    </row>
    <row r="141" spans="2:8" s="2" customFormat="1" x14ac:dyDescent="0.25">
      <c r="B141" s="33"/>
      <c r="C141" s="33"/>
      <c r="D141" s="33"/>
      <c r="E141" s="33"/>
      <c r="F141" s="33"/>
      <c r="G141" s="33"/>
      <c r="H141" s="32"/>
    </row>
    <row r="142" spans="2:8" s="2" customFormat="1" x14ac:dyDescent="0.25">
      <c r="B142" s="33"/>
      <c r="C142" s="33"/>
      <c r="D142" s="33"/>
      <c r="E142" s="33"/>
      <c r="F142" s="33"/>
      <c r="G142" s="33"/>
      <c r="H142" s="32"/>
    </row>
    <row r="143" spans="2:8" s="2" customFormat="1" x14ac:dyDescent="0.25">
      <c r="B143" s="33"/>
      <c r="C143" s="33"/>
      <c r="D143" s="33"/>
      <c r="E143" s="33"/>
      <c r="F143" s="33"/>
      <c r="G143" s="33"/>
      <c r="H143" s="32"/>
    </row>
    <row r="144" spans="2:8" s="2" customFormat="1" x14ac:dyDescent="0.25">
      <c r="B144" s="33"/>
      <c r="C144" s="33"/>
      <c r="D144" s="33"/>
      <c r="E144" s="33"/>
      <c r="F144" s="33"/>
      <c r="G144" s="33"/>
      <c r="H144" s="32"/>
    </row>
    <row r="145" spans="2:8" s="2" customFormat="1" x14ac:dyDescent="0.25">
      <c r="B145" s="33"/>
      <c r="C145" s="33"/>
      <c r="D145" s="33"/>
      <c r="E145" s="33"/>
      <c r="F145" s="33"/>
      <c r="G145" s="33"/>
      <c r="H145" s="32"/>
    </row>
    <row r="146" spans="2:8" s="2" customFormat="1" ht="48" customHeight="1" x14ac:dyDescent="0.25">
      <c r="B146" s="33"/>
      <c r="C146" s="33"/>
      <c r="D146" s="33"/>
      <c r="E146" s="33"/>
      <c r="F146" s="33"/>
      <c r="G146" s="33"/>
      <c r="H146" s="32"/>
    </row>
    <row r="147" spans="2:8" s="2" customFormat="1" x14ac:dyDescent="0.25">
      <c r="B147" s="33"/>
      <c r="C147" s="33"/>
      <c r="D147" s="33"/>
      <c r="E147" s="33"/>
      <c r="F147" s="33"/>
      <c r="G147" s="33"/>
      <c r="H147" s="32"/>
    </row>
    <row r="148" spans="2:8" s="2" customFormat="1" ht="49.5" customHeight="1" x14ac:dyDescent="0.25">
      <c r="B148" s="33"/>
      <c r="C148" s="33"/>
      <c r="D148" s="33"/>
      <c r="E148" s="33"/>
      <c r="F148" s="33"/>
      <c r="G148" s="33"/>
      <c r="H148" s="32"/>
    </row>
    <row r="149" spans="2:8" s="2" customFormat="1" x14ac:dyDescent="0.25">
      <c r="B149" s="33"/>
      <c r="C149" s="33"/>
      <c r="D149" s="33"/>
      <c r="E149" s="33"/>
      <c r="F149" s="33"/>
      <c r="G149" s="33"/>
      <c r="H149" s="32"/>
    </row>
    <row r="150" spans="2:8" s="2" customFormat="1" x14ac:dyDescent="0.25">
      <c r="B150" s="33"/>
      <c r="C150" s="33"/>
      <c r="D150" s="33"/>
      <c r="E150" s="33"/>
      <c r="F150" s="33"/>
      <c r="G150" s="33"/>
      <c r="H150" s="32"/>
    </row>
    <row r="151" spans="2:8" s="2" customFormat="1" x14ac:dyDescent="0.25">
      <c r="B151" s="33"/>
      <c r="C151" s="33"/>
      <c r="D151" s="33"/>
      <c r="E151" s="33"/>
      <c r="F151" s="33"/>
      <c r="G151" s="33"/>
      <c r="H151" s="32"/>
    </row>
    <row r="152" spans="2:8" s="2" customFormat="1" x14ac:dyDescent="0.25">
      <c r="B152" s="33"/>
      <c r="C152" s="33"/>
      <c r="D152" s="33"/>
      <c r="E152" s="33"/>
      <c r="F152" s="33"/>
      <c r="G152" s="33"/>
      <c r="H152" s="32"/>
    </row>
    <row r="153" spans="2:8" s="2" customFormat="1" x14ac:dyDescent="0.25">
      <c r="B153" s="33"/>
      <c r="C153" s="33"/>
      <c r="D153" s="33"/>
      <c r="E153" s="33"/>
      <c r="F153" s="33"/>
      <c r="G153" s="33"/>
      <c r="H153" s="32"/>
    </row>
    <row r="154" spans="2:8" s="2" customFormat="1" x14ac:dyDescent="0.25">
      <c r="B154" s="33"/>
      <c r="C154" s="33"/>
      <c r="D154" s="33"/>
      <c r="E154" s="33"/>
      <c r="F154" s="33"/>
      <c r="G154" s="33"/>
      <c r="H154" s="32"/>
    </row>
    <row r="155" spans="2:8" s="2" customFormat="1" x14ac:dyDescent="0.25">
      <c r="B155" s="33"/>
      <c r="C155" s="33"/>
      <c r="D155" s="33"/>
      <c r="E155" s="33"/>
      <c r="F155" s="33"/>
      <c r="G155" s="33"/>
      <c r="H155" s="32"/>
    </row>
    <row r="156" spans="2:8" s="2" customFormat="1" x14ac:dyDescent="0.25">
      <c r="B156" s="33"/>
      <c r="C156" s="33"/>
      <c r="D156" s="33"/>
      <c r="E156" s="33"/>
      <c r="F156" s="33"/>
      <c r="G156" s="33"/>
      <c r="H156" s="32"/>
    </row>
    <row r="157" spans="2:8" s="2" customFormat="1" x14ac:dyDescent="0.25">
      <c r="B157" s="33"/>
      <c r="C157" s="33"/>
      <c r="D157" s="33"/>
      <c r="E157" s="33"/>
      <c r="F157" s="33"/>
      <c r="G157" s="33"/>
      <c r="H157" s="32"/>
    </row>
    <row r="158" spans="2:8" s="2" customFormat="1" x14ac:dyDescent="0.25">
      <c r="B158" s="33"/>
      <c r="C158" s="33"/>
      <c r="D158" s="33"/>
      <c r="E158" s="33"/>
      <c r="F158" s="33"/>
      <c r="G158" s="33"/>
      <c r="H158" s="32"/>
    </row>
    <row r="159" spans="2:8" s="2" customFormat="1" x14ac:dyDescent="0.25">
      <c r="B159" s="33"/>
      <c r="C159" s="33"/>
      <c r="D159" s="33"/>
      <c r="E159" s="33"/>
      <c r="F159" s="33"/>
      <c r="G159" s="33"/>
      <c r="H159" s="32"/>
    </row>
    <row r="160" spans="2:8" s="2" customFormat="1" x14ac:dyDescent="0.25">
      <c r="B160" s="33"/>
      <c r="C160" s="33"/>
      <c r="D160" s="33"/>
      <c r="E160" s="33"/>
      <c r="F160" s="33"/>
      <c r="G160" s="33"/>
      <c r="H160" s="32"/>
    </row>
    <row r="161" spans="2:8" s="2" customFormat="1" x14ac:dyDescent="0.25">
      <c r="B161" s="33"/>
      <c r="C161" s="33"/>
      <c r="D161" s="33"/>
      <c r="E161" s="33"/>
      <c r="F161" s="33"/>
      <c r="G161" s="33"/>
      <c r="H161" s="32"/>
    </row>
    <row r="162" spans="2:8" s="2" customFormat="1" x14ac:dyDescent="0.25">
      <c r="B162" s="33"/>
      <c r="C162" s="33"/>
      <c r="D162" s="33"/>
      <c r="E162" s="33"/>
      <c r="F162" s="33"/>
      <c r="G162" s="33"/>
      <c r="H162" s="32"/>
    </row>
    <row r="163" spans="2:8" s="2" customFormat="1" x14ac:dyDescent="0.25">
      <c r="B163" s="33"/>
      <c r="C163" s="33"/>
      <c r="D163" s="33"/>
      <c r="E163" s="33"/>
      <c r="F163" s="33"/>
      <c r="G163" s="33"/>
      <c r="H163" s="32"/>
    </row>
    <row r="164" spans="2:8" s="2" customFormat="1" x14ac:dyDescent="0.25">
      <c r="B164" s="33"/>
      <c r="C164" s="33"/>
      <c r="D164" s="33"/>
      <c r="E164" s="33"/>
      <c r="F164" s="33"/>
      <c r="G164" s="33"/>
      <c r="H164" s="32"/>
    </row>
    <row r="165" spans="2:8" s="2" customFormat="1" x14ac:dyDescent="0.25">
      <c r="B165" s="33"/>
      <c r="C165" s="33"/>
      <c r="D165" s="33"/>
      <c r="E165" s="33"/>
      <c r="F165" s="33"/>
      <c r="G165" s="33"/>
      <c r="H165" s="32"/>
    </row>
    <row r="166" spans="2:8" s="2" customFormat="1" x14ac:dyDescent="0.25">
      <c r="B166" s="33"/>
      <c r="C166" s="33"/>
      <c r="D166" s="33"/>
      <c r="E166" s="33"/>
      <c r="F166" s="33"/>
      <c r="G166" s="33"/>
      <c r="H166" s="32"/>
    </row>
    <row r="167" spans="2:8" s="2" customFormat="1" x14ac:dyDescent="0.25">
      <c r="B167" s="33"/>
      <c r="C167" s="33"/>
      <c r="D167" s="33"/>
      <c r="E167" s="33"/>
      <c r="F167" s="33"/>
      <c r="G167" s="33"/>
      <c r="H167" s="32"/>
    </row>
    <row r="168" spans="2:8" s="2" customFormat="1" x14ac:dyDescent="0.25">
      <c r="B168" s="33"/>
      <c r="C168" s="33"/>
      <c r="D168" s="33"/>
      <c r="E168" s="33"/>
      <c r="F168" s="33"/>
      <c r="G168" s="33"/>
      <c r="H168" s="32"/>
    </row>
    <row r="169" spans="2:8" s="2" customFormat="1" x14ac:dyDescent="0.25">
      <c r="B169" s="33"/>
      <c r="C169" s="33"/>
      <c r="D169" s="33"/>
      <c r="E169" s="33"/>
      <c r="F169" s="33"/>
      <c r="G169" s="33"/>
      <c r="H169" s="32"/>
    </row>
    <row r="170" spans="2:8" s="2" customFormat="1" x14ac:dyDescent="0.25">
      <c r="B170" s="33"/>
      <c r="C170" s="33"/>
      <c r="D170" s="33"/>
      <c r="E170" s="33"/>
      <c r="F170" s="33"/>
      <c r="G170" s="33"/>
      <c r="H170" s="32"/>
    </row>
    <row r="171" spans="2:8" s="2" customFormat="1" x14ac:dyDescent="0.25">
      <c r="B171" s="33"/>
      <c r="C171" s="33"/>
      <c r="D171" s="33"/>
      <c r="E171" s="33"/>
      <c r="F171" s="33"/>
      <c r="G171" s="33"/>
      <c r="H171" s="32"/>
    </row>
    <row r="172" spans="2:8" s="2" customFormat="1" x14ac:dyDescent="0.25">
      <c r="B172" s="33"/>
      <c r="C172" s="33"/>
      <c r="D172" s="33"/>
      <c r="E172" s="33"/>
      <c r="F172" s="33"/>
      <c r="G172" s="33"/>
      <c r="H172" s="32"/>
    </row>
    <row r="173" spans="2:8" s="2" customFormat="1" x14ac:dyDescent="0.25">
      <c r="B173" s="33"/>
      <c r="C173" s="33"/>
      <c r="D173" s="33"/>
      <c r="E173" s="33"/>
      <c r="F173" s="33"/>
      <c r="G173" s="33"/>
      <c r="H173" s="32"/>
    </row>
    <row r="174" spans="2:8" s="2" customFormat="1" x14ac:dyDescent="0.25">
      <c r="B174" s="33"/>
      <c r="C174" s="33"/>
      <c r="D174" s="33"/>
      <c r="E174" s="33"/>
      <c r="F174" s="33"/>
      <c r="G174" s="33"/>
      <c r="H174" s="32"/>
    </row>
    <row r="175" spans="2:8" s="2" customFormat="1" x14ac:dyDescent="0.25">
      <c r="B175" s="33"/>
      <c r="C175" s="33"/>
      <c r="D175" s="33"/>
      <c r="E175" s="33"/>
      <c r="F175" s="33"/>
      <c r="G175" s="33"/>
      <c r="H175" s="32"/>
    </row>
    <row r="176" spans="2:8" s="2" customFormat="1" x14ac:dyDescent="0.25">
      <c r="B176" s="33"/>
      <c r="C176" s="33"/>
      <c r="D176" s="33"/>
      <c r="E176" s="33"/>
      <c r="F176" s="33"/>
      <c r="G176" s="33"/>
      <c r="H176" s="32"/>
    </row>
    <row r="177" spans="2:8" s="2" customFormat="1" x14ac:dyDescent="0.25">
      <c r="B177" s="33"/>
      <c r="C177" s="33"/>
      <c r="D177" s="33"/>
      <c r="E177" s="33"/>
      <c r="F177" s="33"/>
      <c r="G177" s="33"/>
      <c r="H177" s="32"/>
    </row>
    <row r="178" spans="2:8" s="2" customFormat="1" x14ac:dyDescent="0.25">
      <c r="B178" s="33"/>
      <c r="C178" s="33"/>
      <c r="D178" s="33"/>
      <c r="E178" s="33"/>
      <c r="F178" s="33"/>
      <c r="G178" s="33"/>
      <c r="H178" s="32"/>
    </row>
    <row r="179" spans="2:8" s="2" customFormat="1" x14ac:dyDescent="0.25">
      <c r="B179" s="33"/>
      <c r="C179" s="33"/>
      <c r="D179" s="33"/>
      <c r="E179" s="33"/>
      <c r="F179" s="33"/>
      <c r="G179" s="33"/>
      <c r="H179" s="32"/>
    </row>
    <row r="180" spans="2:8" s="2" customFormat="1" x14ac:dyDescent="0.25">
      <c r="B180" s="33"/>
      <c r="C180" s="33"/>
      <c r="D180" s="33"/>
      <c r="E180" s="33"/>
      <c r="F180" s="33"/>
      <c r="G180" s="33"/>
      <c r="H180" s="32"/>
    </row>
    <row r="181" spans="2:8" s="2" customFormat="1" x14ac:dyDescent="0.25">
      <c r="B181" s="33"/>
      <c r="C181" s="33"/>
      <c r="D181" s="33"/>
      <c r="E181" s="33"/>
      <c r="F181" s="33"/>
      <c r="G181" s="33"/>
      <c r="H181" s="32"/>
    </row>
    <row r="182" spans="2:8" s="2" customFormat="1" x14ac:dyDescent="0.25">
      <c r="B182" s="33"/>
      <c r="C182" s="33"/>
      <c r="D182" s="33"/>
      <c r="E182" s="33"/>
      <c r="F182" s="33"/>
      <c r="G182" s="33"/>
      <c r="H182" s="32"/>
    </row>
    <row r="183" spans="2:8" s="2" customFormat="1" x14ac:dyDescent="0.25">
      <c r="B183" s="33"/>
      <c r="C183" s="33"/>
      <c r="D183" s="33"/>
      <c r="E183" s="33"/>
      <c r="F183" s="33"/>
      <c r="G183" s="33"/>
      <c r="H183" s="32"/>
    </row>
    <row r="184" spans="2:8" s="2" customFormat="1" x14ac:dyDescent="0.25">
      <c r="B184" s="33"/>
      <c r="C184" s="33"/>
      <c r="D184" s="33"/>
      <c r="E184" s="33"/>
      <c r="F184" s="33"/>
      <c r="G184" s="33"/>
      <c r="H184" s="32"/>
    </row>
    <row r="185" spans="2:8" s="2" customFormat="1" x14ac:dyDescent="0.25">
      <c r="B185" s="33"/>
      <c r="C185" s="33"/>
      <c r="D185" s="33"/>
      <c r="E185" s="33"/>
      <c r="F185" s="33"/>
      <c r="G185" s="33"/>
      <c r="H185" s="32"/>
    </row>
    <row r="186" spans="2:8" s="2" customFormat="1" x14ac:dyDescent="0.25">
      <c r="B186" s="33"/>
      <c r="C186" s="33"/>
      <c r="D186" s="33"/>
      <c r="E186" s="33"/>
      <c r="F186" s="33"/>
      <c r="G186" s="33"/>
      <c r="H186" s="32"/>
    </row>
    <row r="187" spans="2:8" s="2" customFormat="1" x14ac:dyDescent="0.25">
      <c r="B187" s="33"/>
      <c r="C187" s="33"/>
      <c r="D187" s="33"/>
      <c r="E187" s="33"/>
      <c r="F187" s="33"/>
      <c r="G187" s="33"/>
      <c r="H187" s="32"/>
    </row>
    <row r="188" spans="2:8" s="2" customFormat="1" x14ac:dyDescent="0.25">
      <c r="B188" s="33"/>
      <c r="C188" s="33"/>
      <c r="D188" s="33"/>
      <c r="E188" s="33"/>
      <c r="F188" s="33"/>
      <c r="G188" s="33"/>
      <c r="H188" s="32"/>
    </row>
    <row r="189" spans="2:8" s="2" customFormat="1" x14ac:dyDescent="0.25">
      <c r="B189" s="33"/>
      <c r="C189" s="33"/>
      <c r="D189" s="33"/>
      <c r="E189" s="33"/>
      <c r="F189" s="33"/>
      <c r="G189" s="33"/>
      <c r="H189" s="32"/>
    </row>
    <row r="190" spans="2:8" s="2" customFormat="1" x14ac:dyDescent="0.25">
      <c r="B190" s="33"/>
      <c r="C190" s="33"/>
      <c r="D190" s="33"/>
      <c r="E190" s="33"/>
      <c r="F190" s="33"/>
      <c r="G190" s="33"/>
      <c r="H190" s="32"/>
    </row>
    <row r="191" spans="2:8" s="2" customFormat="1" x14ac:dyDescent="0.25">
      <c r="B191" s="33"/>
      <c r="C191" s="33"/>
      <c r="D191" s="33"/>
      <c r="E191" s="33"/>
      <c r="F191" s="33"/>
      <c r="G191" s="33"/>
      <c r="H191" s="32"/>
    </row>
    <row r="192" spans="2:8" s="2" customFormat="1" x14ac:dyDescent="0.25">
      <c r="B192" s="33"/>
      <c r="C192" s="33"/>
      <c r="D192" s="33"/>
      <c r="E192" s="33"/>
      <c r="F192" s="33"/>
      <c r="G192" s="33"/>
      <c r="H192" s="32"/>
    </row>
    <row r="193" spans="2:8" s="2" customFormat="1" x14ac:dyDescent="0.25">
      <c r="B193" s="33"/>
      <c r="C193" s="33"/>
      <c r="D193" s="33"/>
      <c r="E193" s="33"/>
      <c r="F193" s="33"/>
      <c r="G193" s="33"/>
      <c r="H193" s="32"/>
    </row>
    <row r="194" spans="2:8" s="2" customFormat="1" x14ac:dyDescent="0.25">
      <c r="B194" s="33"/>
      <c r="C194" s="33"/>
      <c r="D194" s="33"/>
      <c r="E194" s="33"/>
      <c r="F194" s="33"/>
      <c r="G194" s="33"/>
      <c r="H194" s="32"/>
    </row>
    <row r="195" spans="2:8" s="2" customFormat="1" x14ac:dyDescent="0.25">
      <c r="B195" s="33"/>
      <c r="C195" s="33"/>
      <c r="D195" s="33"/>
      <c r="E195" s="33"/>
      <c r="F195" s="33"/>
      <c r="G195" s="33"/>
      <c r="H195" s="32"/>
    </row>
    <row r="196" spans="2:8" s="2" customFormat="1" x14ac:dyDescent="0.25">
      <c r="B196" s="33"/>
      <c r="C196" s="33"/>
      <c r="D196" s="33"/>
      <c r="E196" s="33"/>
      <c r="F196" s="33"/>
      <c r="G196" s="33"/>
      <c r="H196" s="32"/>
    </row>
    <row r="197" spans="2:8" s="2" customFormat="1" x14ac:dyDescent="0.25">
      <c r="B197" s="33"/>
      <c r="C197" s="33"/>
      <c r="D197" s="33"/>
      <c r="E197" s="33"/>
      <c r="F197" s="33"/>
      <c r="G197" s="33"/>
      <c r="H197" s="32"/>
    </row>
    <row r="198" spans="2:8" s="2" customFormat="1" x14ac:dyDescent="0.25">
      <c r="B198" s="33"/>
      <c r="C198" s="33"/>
      <c r="D198" s="33"/>
      <c r="E198" s="33"/>
      <c r="F198" s="33"/>
      <c r="G198" s="33"/>
      <c r="H198" s="32"/>
    </row>
    <row r="199" spans="2:8" s="2" customFormat="1" x14ac:dyDescent="0.25">
      <c r="B199" s="33"/>
      <c r="C199" s="33"/>
      <c r="D199" s="33"/>
      <c r="E199" s="33"/>
      <c r="F199" s="33"/>
      <c r="G199" s="33"/>
      <c r="H199" s="32"/>
    </row>
    <row r="200" spans="2:8" s="2" customFormat="1" x14ac:dyDescent="0.25">
      <c r="B200" s="33"/>
      <c r="C200" s="33"/>
      <c r="D200" s="33"/>
      <c r="E200" s="33"/>
      <c r="F200" s="33"/>
      <c r="G200" s="33"/>
      <c r="H200" s="32"/>
    </row>
    <row r="201" spans="2:8" s="2" customFormat="1" x14ac:dyDescent="0.25">
      <c r="B201" s="33"/>
      <c r="C201" s="33"/>
      <c r="D201" s="33"/>
      <c r="E201" s="33"/>
      <c r="F201" s="33"/>
      <c r="G201" s="33"/>
      <c r="H201" s="32"/>
    </row>
    <row r="202" spans="2:8" s="2" customFormat="1" x14ac:dyDescent="0.25">
      <c r="B202" s="33"/>
      <c r="C202" s="33"/>
      <c r="D202" s="33"/>
      <c r="E202" s="33"/>
      <c r="F202" s="33"/>
      <c r="G202" s="33"/>
      <c r="H202" s="32"/>
    </row>
    <row r="203" spans="2:8" s="2" customFormat="1" x14ac:dyDescent="0.25">
      <c r="B203" s="33"/>
      <c r="C203" s="33"/>
      <c r="D203" s="33"/>
      <c r="E203" s="33"/>
      <c r="F203" s="33"/>
      <c r="G203" s="33"/>
      <c r="H203" s="32"/>
    </row>
    <row r="204" spans="2:8" s="2" customFormat="1" x14ac:dyDescent="0.25">
      <c r="B204" s="33"/>
      <c r="C204" s="33"/>
      <c r="D204" s="33"/>
      <c r="E204" s="33"/>
      <c r="F204" s="33"/>
      <c r="G204" s="33"/>
      <c r="H204" s="32"/>
    </row>
    <row r="205" spans="2:8" s="2" customFormat="1" x14ac:dyDescent="0.25">
      <c r="B205" s="33"/>
      <c r="C205" s="33"/>
      <c r="D205" s="33"/>
      <c r="E205" s="33"/>
      <c r="F205" s="33"/>
      <c r="G205" s="33"/>
      <c r="H205" s="32"/>
    </row>
    <row r="206" spans="2:8" s="2" customFormat="1" x14ac:dyDescent="0.25">
      <c r="B206" s="33"/>
      <c r="C206" s="33"/>
      <c r="D206" s="33"/>
      <c r="E206" s="33"/>
      <c r="F206" s="33"/>
      <c r="G206" s="33"/>
      <c r="H206" s="32"/>
    </row>
    <row r="207" spans="2:8" s="2" customFormat="1" x14ac:dyDescent="0.25">
      <c r="B207" s="33"/>
      <c r="C207" s="33"/>
      <c r="D207" s="33"/>
      <c r="E207" s="33"/>
      <c r="F207" s="33"/>
      <c r="G207" s="33"/>
      <c r="H207" s="32"/>
    </row>
    <row r="208" spans="2:8" s="2" customFormat="1" x14ac:dyDescent="0.25">
      <c r="B208" s="33"/>
      <c r="C208" s="33"/>
      <c r="D208" s="33"/>
      <c r="E208" s="33"/>
      <c r="F208" s="33"/>
      <c r="G208" s="33"/>
      <c r="H208" s="32"/>
    </row>
    <row r="209" spans="2:8" s="2" customFormat="1" x14ac:dyDescent="0.25">
      <c r="B209" s="33"/>
      <c r="C209" s="33"/>
      <c r="D209" s="33"/>
      <c r="E209" s="33"/>
      <c r="F209" s="33"/>
      <c r="G209" s="33"/>
      <c r="H209" s="32"/>
    </row>
    <row r="210" spans="2:8" s="2" customFormat="1" x14ac:dyDescent="0.25">
      <c r="B210" s="33"/>
      <c r="C210" s="33"/>
      <c r="D210" s="33"/>
      <c r="E210" s="33"/>
      <c r="F210" s="33"/>
      <c r="G210" s="33"/>
      <c r="H210" s="32"/>
    </row>
    <row r="211" spans="2:8" s="2" customFormat="1" x14ac:dyDescent="0.25">
      <c r="B211" s="33"/>
      <c r="C211" s="33"/>
      <c r="D211" s="33"/>
      <c r="E211" s="33"/>
      <c r="F211" s="33"/>
      <c r="G211" s="33"/>
      <c r="H211" s="32"/>
    </row>
    <row r="212" spans="2:8" s="2" customFormat="1" x14ac:dyDescent="0.25">
      <c r="B212" s="33"/>
      <c r="C212" s="33"/>
      <c r="D212" s="33"/>
      <c r="E212" s="33"/>
      <c r="F212" s="33"/>
      <c r="G212" s="33"/>
      <c r="H212" s="32"/>
    </row>
    <row r="213" spans="2:8" s="2" customFormat="1" x14ac:dyDescent="0.25">
      <c r="B213" s="33"/>
      <c r="C213" s="33"/>
      <c r="D213" s="33"/>
      <c r="E213" s="33"/>
      <c r="F213" s="33"/>
      <c r="G213" s="33"/>
      <c r="H213" s="32"/>
    </row>
    <row r="214" spans="2:8" s="2" customFormat="1" x14ac:dyDescent="0.25">
      <c r="B214" s="33"/>
      <c r="C214" s="33"/>
      <c r="D214" s="33"/>
      <c r="E214" s="33"/>
      <c r="F214" s="33"/>
      <c r="G214" s="33"/>
      <c r="H214" s="32"/>
    </row>
    <row r="215" spans="2:8" s="2" customFormat="1" x14ac:dyDescent="0.25">
      <c r="B215" s="33"/>
      <c r="C215" s="33"/>
      <c r="D215" s="33"/>
      <c r="E215" s="33"/>
      <c r="F215" s="33"/>
      <c r="G215" s="33"/>
      <c r="H215" s="32"/>
    </row>
    <row r="216" spans="2:8" s="2" customFormat="1" x14ac:dyDescent="0.25">
      <c r="B216" s="33"/>
      <c r="C216" s="33"/>
      <c r="D216" s="33"/>
      <c r="E216" s="33"/>
      <c r="F216" s="33"/>
      <c r="G216" s="33"/>
      <c r="H216" s="32"/>
    </row>
    <row r="217" spans="2:8" s="2" customFormat="1" x14ac:dyDescent="0.25">
      <c r="B217" s="33"/>
      <c r="C217" s="33"/>
      <c r="D217" s="33"/>
      <c r="E217" s="33"/>
      <c r="F217" s="33"/>
      <c r="G217" s="33"/>
      <c r="H217" s="32"/>
    </row>
    <row r="218" spans="2:8" s="2" customFormat="1" x14ac:dyDescent="0.25">
      <c r="B218" s="33"/>
      <c r="C218" s="33"/>
      <c r="D218" s="33"/>
      <c r="E218" s="33"/>
      <c r="F218" s="33"/>
      <c r="G218" s="33"/>
      <c r="H218" s="32"/>
    </row>
    <row r="219" spans="2:8" s="2" customFormat="1" x14ac:dyDescent="0.25">
      <c r="B219" s="33"/>
      <c r="C219" s="33"/>
      <c r="D219" s="33"/>
      <c r="E219" s="33"/>
      <c r="F219" s="33"/>
      <c r="G219" s="33"/>
      <c r="H219" s="32"/>
    </row>
    <row r="220" spans="2:8" s="2" customFormat="1" x14ac:dyDescent="0.25">
      <c r="B220" s="33"/>
      <c r="C220" s="33"/>
      <c r="D220" s="33"/>
      <c r="E220" s="33"/>
      <c r="F220" s="33"/>
      <c r="G220" s="33"/>
      <c r="H220" s="32"/>
    </row>
    <row r="221" spans="2:8" s="2" customFormat="1" x14ac:dyDescent="0.25">
      <c r="B221" s="33"/>
      <c r="C221" s="33"/>
      <c r="D221" s="33"/>
      <c r="E221" s="33"/>
      <c r="F221" s="33"/>
      <c r="G221" s="33"/>
      <c r="H221" s="32"/>
    </row>
    <row r="222" spans="2:8" s="2" customFormat="1" x14ac:dyDescent="0.25">
      <c r="B222" s="33"/>
      <c r="C222" s="33"/>
      <c r="D222" s="33"/>
      <c r="E222" s="33"/>
      <c r="F222" s="33"/>
      <c r="G222" s="33"/>
      <c r="H222" s="32"/>
    </row>
    <row r="223" spans="2:8" s="2" customFormat="1" x14ac:dyDescent="0.25">
      <c r="B223" s="33"/>
      <c r="C223" s="33"/>
      <c r="D223" s="33"/>
      <c r="E223" s="33"/>
      <c r="F223" s="33"/>
      <c r="G223" s="33"/>
      <c r="H223" s="32"/>
    </row>
    <row r="224" spans="2:8" s="2" customFormat="1" x14ac:dyDescent="0.25">
      <c r="B224" s="33"/>
      <c r="C224" s="33"/>
      <c r="D224" s="33"/>
      <c r="E224" s="33"/>
      <c r="F224" s="33"/>
      <c r="G224" s="33"/>
      <c r="H224" s="32"/>
    </row>
    <row r="225" spans="2:8" s="2" customFormat="1" x14ac:dyDescent="0.25">
      <c r="B225" s="33"/>
      <c r="C225" s="33"/>
      <c r="D225" s="33"/>
      <c r="E225" s="33"/>
      <c r="F225" s="33"/>
      <c r="G225" s="33"/>
      <c r="H225" s="32"/>
    </row>
    <row r="226" spans="2:8" s="2" customFormat="1" x14ac:dyDescent="0.25">
      <c r="B226" s="33"/>
      <c r="C226" s="33"/>
      <c r="D226" s="33"/>
      <c r="E226" s="33"/>
      <c r="F226" s="33"/>
      <c r="G226" s="33"/>
      <c r="H226" s="32"/>
    </row>
    <row r="227" spans="2:8" s="2" customFormat="1" x14ac:dyDescent="0.25">
      <c r="B227" s="33"/>
      <c r="C227" s="33"/>
      <c r="D227" s="33"/>
      <c r="E227" s="33"/>
      <c r="F227" s="33"/>
      <c r="G227" s="33"/>
      <c r="H227" s="32"/>
    </row>
    <row r="228" spans="2:8" s="2" customFormat="1" x14ac:dyDescent="0.25">
      <c r="B228" s="33"/>
      <c r="C228" s="33"/>
      <c r="D228" s="33"/>
      <c r="E228" s="33"/>
      <c r="F228" s="33"/>
      <c r="G228" s="33"/>
      <c r="H228" s="32"/>
    </row>
    <row r="229" spans="2:8" s="2" customFormat="1" x14ac:dyDescent="0.25">
      <c r="B229" s="33"/>
      <c r="C229" s="33"/>
      <c r="D229" s="33"/>
      <c r="E229" s="33"/>
      <c r="F229" s="33"/>
      <c r="G229" s="33"/>
      <c r="H229" s="32"/>
    </row>
    <row r="230" spans="2:8" s="2" customFormat="1" x14ac:dyDescent="0.25">
      <c r="B230" s="33"/>
      <c r="C230" s="33"/>
      <c r="D230" s="33"/>
      <c r="E230" s="33"/>
      <c r="F230" s="33"/>
      <c r="G230" s="33"/>
      <c r="H230" s="32"/>
    </row>
    <row r="231" spans="2:8" s="2" customFormat="1" x14ac:dyDescent="0.25">
      <c r="B231" s="33"/>
      <c r="C231" s="33"/>
      <c r="D231" s="33"/>
      <c r="E231" s="33"/>
      <c r="F231" s="33"/>
      <c r="G231" s="33"/>
      <c r="H231" s="32"/>
    </row>
    <row r="232" spans="2:8" s="2" customFormat="1" x14ac:dyDescent="0.25">
      <c r="B232" s="33"/>
      <c r="C232" s="33"/>
      <c r="D232" s="33"/>
      <c r="E232" s="33"/>
      <c r="F232" s="33"/>
      <c r="G232" s="33"/>
      <c r="H232" s="32"/>
    </row>
    <row r="233" spans="2:8" s="2" customFormat="1" x14ac:dyDescent="0.25">
      <c r="B233" s="33"/>
      <c r="C233" s="33"/>
      <c r="D233" s="33"/>
      <c r="E233" s="33"/>
      <c r="F233" s="33"/>
      <c r="G233" s="33"/>
      <c r="H233" s="32"/>
    </row>
    <row r="234" spans="2:8" s="2" customFormat="1" x14ac:dyDescent="0.25">
      <c r="B234" s="33"/>
      <c r="C234" s="33"/>
      <c r="D234" s="33"/>
      <c r="E234" s="33"/>
      <c r="F234" s="33"/>
      <c r="G234" s="33"/>
      <c r="H234" s="32"/>
    </row>
    <row r="235" spans="2:8" s="2" customFormat="1" x14ac:dyDescent="0.25">
      <c r="B235" s="33"/>
      <c r="C235" s="33"/>
      <c r="D235" s="33"/>
      <c r="E235" s="33"/>
      <c r="F235" s="33"/>
      <c r="G235" s="33"/>
      <c r="H235" s="32"/>
    </row>
    <row r="236" spans="2:8" s="2" customFormat="1" x14ac:dyDescent="0.25">
      <c r="B236" s="33"/>
      <c r="C236" s="33"/>
      <c r="D236" s="33"/>
      <c r="E236" s="33"/>
      <c r="F236" s="33"/>
      <c r="G236" s="33"/>
      <c r="H236" s="32"/>
    </row>
    <row r="237" spans="2:8" s="2" customFormat="1" x14ac:dyDescent="0.25">
      <c r="B237" s="33"/>
      <c r="C237" s="33"/>
      <c r="D237" s="33"/>
      <c r="E237" s="33"/>
      <c r="F237" s="33"/>
      <c r="G237" s="33"/>
      <c r="H237" s="32"/>
    </row>
    <row r="238" spans="2:8" s="2" customFormat="1" x14ac:dyDescent="0.25">
      <c r="B238" s="33"/>
      <c r="C238" s="33"/>
      <c r="D238" s="33"/>
      <c r="E238" s="33"/>
      <c r="F238" s="33"/>
      <c r="G238" s="33"/>
      <c r="H238" s="32"/>
    </row>
    <row r="239" spans="2:8" s="2" customFormat="1" x14ac:dyDescent="0.25">
      <c r="B239" s="33"/>
      <c r="C239" s="33"/>
      <c r="D239" s="33"/>
      <c r="E239" s="33"/>
      <c r="F239" s="33"/>
      <c r="G239" s="33"/>
      <c r="H239" s="32"/>
    </row>
    <row r="240" spans="2:8" s="2" customFormat="1" x14ac:dyDescent="0.25">
      <c r="B240" s="33"/>
      <c r="C240" s="33"/>
      <c r="D240" s="33"/>
      <c r="E240" s="33"/>
      <c r="F240" s="33"/>
      <c r="G240" s="33"/>
      <c r="H240" s="32"/>
    </row>
    <row r="241" spans="2:8" s="2" customFormat="1" x14ac:dyDescent="0.25">
      <c r="B241" s="33"/>
      <c r="C241" s="33"/>
      <c r="D241" s="33"/>
      <c r="E241" s="33"/>
      <c r="F241" s="33"/>
      <c r="G241" s="33"/>
      <c r="H241" s="32"/>
    </row>
    <row r="242" spans="2:8" s="2" customFormat="1" x14ac:dyDescent="0.25">
      <c r="B242" s="33"/>
      <c r="C242" s="33"/>
      <c r="D242" s="33"/>
      <c r="E242" s="33"/>
      <c r="F242" s="33"/>
      <c r="G242" s="33"/>
      <c r="H242" s="32"/>
    </row>
    <row r="243" spans="2:8" s="2" customFormat="1" x14ac:dyDescent="0.25">
      <c r="B243" s="33"/>
      <c r="C243" s="33"/>
      <c r="D243" s="33"/>
      <c r="E243" s="33"/>
      <c r="F243" s="33"/>
      <c r="G243" s="33"/>
      <c r="H243" s="32"/>
    </row>
    <row r="244" spans="2:8" s="2" customFormat="1" x14ac:dyDescent="0.25">
      <c r="B244" s="33"/>
      <c r="C244" s="33"/>
      <c r="D244" s="33"/>
      <c r="E244" s="33"/>
      <c r="F244" s="33"/>
      <c r="G244" s="33"/>
      <c r="H244" s="32"/>
    </row>
    <row r="245" spans="2:8" s="2" customFormat="1" x14ac:dyDescent="0.25">
      <c r="B245" s="33"/>
      <c r="C245" s="33"/>
      <c r="D245" s="33"/>
      <c r="E245" s="33"/>
      <c r="F245" s="33"/>
      <c r="G245" s="33"/>
      <c r="H245" s="32"/>
    </row>
    <row r="246" spans="2:8" s="2" customFormat="1" x14ac:dyDescent="0.25">
      <c r="B246" s="33"/>
      <c r="C246" s="33"/>
      <c r="D246" s="33"/>
      <c r="E246" s="33"/>
      <c r="F246" s="33"/>
      <c r="G246" s="33"/>
      <c r="H246" s="32"/>
    </row>
    <row r="247" spans="2:8" s="2" customFormat="1" x14ac:dyDescent="0.25">
      <c r="B247" s="33"/>
      <c r="C247" s="33"/>
      <c r="D247" s="33"/>
      <c r="E247" s="33"/>
      <c r="F247" s="33"/>
      <c r="G247" s="33"/>
      <c r="H247" s="32"/>
    </row>
    <row r="248" spans="2:8" s="2" customFormat="1" x14ac:dyDescent="0.25">
      <c r="B248" s="33"/>
      <c r="C248" s="33"/>
      <c r="D248" s="33"/>
      <c r="E248" s="33"/>
      <c r="F248" s="33"/>
      <c r="G248" s="33"/>
      <c r="H248" s="32"/>
    </row>
    <row r="249" spans="2:8" s="2" customFormat="1" x14ac:dyDescent="0.25">
      <c r="B249" s="33"/>
      <c r="C249" s="33"/>
      <c r="D249" s="33"/>
      <c r="E249" s="33"/>
      <c r="F249" s="33"/>
      <c r="G249" s="33"/>
      <c r="H249" s="32"/>
    </row>
    <row r="250" spans="2:8" s="2" customFormat="1" x14ac:dyDescent="0.25">
      <c r="B250" s="33"/>
      <c r="C250" s="33"/>
      <c r="D250" s="33"/>
      <c r="E250" s="33"/>
      <c r="F250" s="33"/>
      <c r="G250" s="33"/>
      <c r="H250" s="32"/>
    </row>
    <row r="251" spans="2:8" s="2" customFormat="1" x14ac:dyDescent="0.25">
      <c r="B251" s="33"/>
      <c r="C251" s="33"/>
      <c r="D251" s="33"/>
      <c r="E251" s="33"/>
      <c r="F251" s="33"/>
      <c r="G251" s="33"/>
      <c r="H251" s="32"/>
    </row>
    <row r="252" spans="2:8" s="2" customFormat="1" x14ac:dyDescent="0.25">
      <c r="B252" s="33"/>
      <c r="C252" s="33"/>
      <c r="D252" s="33"/>
      <c r="E252" s="33"/>
      <c r="F252" s="33"/>
      <c r="G252" s="33"/>
      <c r="H252" s="32"/>
    </row>
    <row r="253" spans="2:8" s="2" customFormat="1" x14ac:dyDescent="0.25">
      <c r="B253" s="33"/>
      <c r="C253" s="33"/>
      <c r="D253" s="33"/>
      <c r="E253" s="33"/>
      <c r="F253" s="33"/>
      <c r="G253" s="33"/>
      <c r="H253" s="32"/>
    </row>
    <row r="254" spans="2:8" s="2" customFormat="1" x14ac:dyDescent="0.25">
      <c r="B254" s="33"/>
      <c r="C254" s="33"/>
      <c r="D254" s="33"/>
      <c r="E254" s="33"/>
      <c r="F254" s="33"/>
      <c r="G254" s="33"/>
      <c r="H254" s="32"/>
    </row>
    <row r="255" spans="2:8" s="2" customFormat="1" x14ac:dyDescent="0.25">
      <c r="B255" s="33"/>
      <c r="C255" s="33"/>
      <c r="D255" s="33"/>
      <c r="E255" s="33"/>
      <c r="F255" s="33"/>
      <c r="G255" s="33"/>
      <c r="H255" s="32"/>
    </row>
    <row r="256" spans="2:8" s="2" customFormat="1" x14ac:dyDescent="0.25">
      <c r="B256" s="33"/>
      <c r="C256" s="33"/>
      <c r="D256" s="33"/>
      <c r="E256" s="33"/>
      <c r="F256" s="33"/>
      <c r="G256" s="33"/>
      <c r="H256" s="32"/>
    </row>
    <row r="257" spans="2:8" s="2" customFormat="1" x14ac:dyDescent="0.25">
      <c r="B257" s="33"/>
      <c r="C257" s="33"/>
      <c r="D257" s="33"/>
      <c r="E257" s="33"/>
      <c r="F257" s="33"/>
      <c r="G257" s="33"/>
      <c r="H257" s="32"/>
    </row>
    <row r="258" spans="2:8" s="2" customFormat="1" x14ac:dyDescent="0.25">
      <c r="B258" s="33"/>
      <c r="C258" s="33"/>
      <c r="D258" s="33"/>
      <c r="E258" s="33"/>
      <c r="F258" s="33"/>
      <c r="G258" s="33"/>
      <c r="H258" s="32"/>
    </row>
    <row r="259" spans="2:8" s="2" customFormat="1" x14ac:dyDescent="0.25">
      <c r="B259" s="33"/>
      <c r="C259" s="33"/>
      <c r="D259" s="33"/>
      <c r="E259" s="33"/>
      <c r="F259" s="33"/>
      <c r="G259" s="33"/>
      <c r="H259" s="32"/>
    </row>
    <row r="260" spans="2:8" s="2" customFormat="1" x14ac:dyDescent="0.25">
      <c r="B260" s="33"/>
      <c r="C260" s="33"/>
      <c r="D260" s="33"/>
      <c r="E260" s="33"/>
      <c r="F260" s="33"/>
      <c r="G260" s="33"/>
      <c r="H260" s="32"/>
    </row>
    <row r="261" spans="2:8" s="2" customFormat="1" x14ac:dyDescent="0.25">
      <c r="B261" s="33"/>
      <c r="C261" s="33"/>
      <c r="D261" s="33"/>
      <c r="E261" s="33"/>
      <c r="F261" s="33"/>
      <c r="G261" s="33"/>
      <c r="H261" s="32"/>
    </row>
    <row r="262" spans="2:8" s="2" customFormat="1" x14ac:dyDescent="0.25">
      <c r="B262" s="33"/>
      <c r="C262" s="33"/>
      <c r="D262" s="33"/>
      <c r="E262" s="33"/>
      <c r="F262" s="33"/>
      <c r="G262" s="33"/>
      <c r="H262" s="32"/>
    </row>
    <row r="263" spans="2:8" s="2" customFormat="1" x14ac:dyDescent="0.25">
      <c r="B263" s="33"/>
      <c r="C263" s="33"/>
      <c r="D263" s="33"/>
      <c r="E263" s="33"/>
      <c r="F263" s="33"/>
      <c r="G263" s="33"/>
      <c r="H263" s="32"/>
    </row>
  </sheetData>
  <mergeCells count="15">
    <mergeCell ref="G1:H1"/>
    <mergeCell ref="B2:I2"/>
    <mergeCell ref="B3:H3"/>
    <mergeCell ref="B4:H4"/>
    <mergeCell ref="D10:D11"/>
    <mergeCell ref="E10:E11"/>
    <mergeCell ref="F10:F11"/>
    <mergeCell ref="G10:G11"/>
    <mergeCell ref="H10:H11"/>
    <mergeCell ref="A7:H7"/>
    <mergeCell ref="A8:H8"/>
    <mergeCell ref="D9:H9"/>
    <mergeCell ref="A10:A11"/>
    <mergeCell ref="B10:B11"/>
    <mergeCell ref="C10:C11"/>
  </mergeCells>
  <phoneticPr fontId="0" type="noConversion"/>
  <pageMargins left="0.52" right="0.52" top="0.30972222222222223" bottom="0.42986111111111114" header="0.51180555555555562" footer="0.25"/>
  <pageSetup paperSize="9" scale="61" firstPageNumber="0" fitToHeight="11" orientation="portrait" horizontalDpi="300" verticalDpi="300" r:id="rId1"/>
  <headerFooter alignWithMargins="0">
    <oddFooter>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XEON1_Budget08K_PRB_R_Rep3_Ros1_1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cp:keywords/>
  <dc:description/>
  <cp:lastModifiedBy>User</cp:lastModifiedBy>
  <cp:revision>1</cp:revision>
  <cp:lastPrinted>2025-02-20T08:55:05Z</cp:lastPrinted>
  <dcterms:created xsi:type="dcterms:W3CDTF">2007-03-05T07:46:27Z</dcterms:created>
  <dcterms:modified xsi:type="dcterms:W3CDTF">2025-06-23T10:32:16Z</dcterms:modified>
</cp:coreProperties>
</file>